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oarcusers.common.jernbaneverket.local\users$\VESLAR\"/>
    </mc:Choice>
  </mc:AlternateContent>
  <xr:revisionPtr revIDLastSave="0" documentId="13_ncr:1_{CC215E59-333C-4F0E-809B-F21771955B77}" xr6:coauthVersionLast="47" xr6:coauthVersionMax="47" xr10:uidLastSave="{00000000-0000-0000-0000-000000000000}"/>
  <bookViews>
    <workbookView xWindow="-108" yWindow="-108" windowWidth="41496" windowHeight="16776" xr2:uid="{CCECF8D2-424B-45A0-9A4A-E1D6705A6267}"/>
  </bookViews>
  <sheets>
    <sheet name="Kodeoversikt" sheetId="2" r:id="rId1"/>
  </sheets>
  <definedNames>
    <definedName name="_xlnm._FilterDatabase" localSheetId="0" hidden="1">Kodeoversikt!$A$4:$F$4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1" i="2" l="1"/>
  <c r="C68" i="2" l="1"/>
  <c r="C69" i="2" s="1"/>
  <c r="C70" i="2" s="1"/>
  <c r="C71" i="2" s="1"/>
  <c r="C72" i="2" s="1"/>
  <c r="C73" i="2" s="1"/>
  <c r="C74" i="2" s="1"/>
  <c r="C75" i="2"/>
  <c r="C76" i="2" s="1"/>
  <c r="C77" i="2" s="1"/>
  <c r="C78" i="2" s="1"/>
  <c r="C79" i="2"/>
  <c r="C80" i="2" s="1"/>
  <c r="C81" i="2" s="1"/>
  <c r="C82" i="2" s="1"/>
  <c r="C83" i="2"/>
  <c r="C84" i="2"/>
  <c r="C85" i="2" s="1"/>
  <c r="C86" i="2" s="1"/>
  <c r="C87" i="2" s="1"/>
  <c r="C88" i="2" s="1"/>
  <c r="C89" i="2" s="1"/>
  <c r="C90" i="2" s="1"/>
  <c r="C91" i="2"/>
  <c r="C92" i="2" s="1"/>
  <c r="C93" i="2"/>
  <c r="C94" i="2" s="1"/>
  <c r="C95" i="2" s="1"/>
  <c r="C96" i="2" s="1"/>
  <c r="C97" i="2" s="1"/>
  <c r="C98" i="2" s="1"/>
  <c r="C99" i="2" s="1"/>
  <c r="C100" i="2" s="1"/>
  <c r="C101" i="2" s="1"/>
  <c r="C102" i="2"/>
  <c r="C103" i="2"/>
  <c r="C104" i="2" s="1"/>
  <c r="C105" i="2" s="1"/>
  <c r="C106" i="2"/>
  <c r="C107" i="2" s="1"/>
  <c r="C108" i="2"/>
  <c r="C109" i="2" s="1"/>
  <c r="C110" i="2" s="1"/>
  <c r="C111" i="2" s="1"/>
  <c r="C112" i="2"/>
  <c r="C113" i="2" s="1"/>
  <c r="C114" i="2" s="1"/>
  <c r="C115" i="2" s="1"/>
  <c r="C116" i="2"/>
  <c r="C117" i="2" s="1"/>
  <c r="C118" i="2" s="1"/>
  <c r="C119" i="2"/>
  <c r="C120" i="2" s="1"/>
  <c r="C121" i="2" s="1"/>
  <c r="C122" i="2" s="1"/>
  <c r="C123" i="2"/>
  <c r="C124" i="2" s="1"/>
  <c r="C125" i="2" s="1"/>
  <c r="C126" i="2" s="1"/>
  <c r="C127" i="2" s="1"/>
  <c r="C128" i="2" s="1"/>
  <c r="C129" i="2" s="1"/>
  <c r="C130" i="2"/>
  <c r="C132" i="2"/>
  <c r="C133" i="2" s="1"/>
  <c r="C134" i="2" s="1"/>
  <c r="C135" i="2" s="1"/>
  <c r="C136" i="2" s="1"/>
  <c r="C137" i="2" s="1"/>
  <c r="C138" i="2" s="1"/>
  <c r="C139" i="2" s="1"/>
  <c r="C140" i="2" s="1"/>
  <c r="C141" i="2"/>
  <c r="C142" i="2"/>
  <c r="C143" i="2" s="1"/>
  <c r="C144" i="2"/>
  <c r="C145" i="2" s="1"/>
  <c r="C146" i="2" s="1"/>
  <c r="C147" i="2" s="1"/>
  <c r="C148" i="2" s="1"/>
  <c r="C149" i="2"/>
  <c r="C150" i="2" s="1"/>
  <c r="C151" i="2" s="1"/>
  <c r="C152" i="2" s="1"/>
  <c r="C153" i="2"/>
  <c r="C154" i="2" s="1"/>
  <c r="C155" i="2" s="1"/>
  <c r="C156" i="2" s="1"/>
  <c r="C157" i="2" s="1"/>
  <c r="C158" i="2"/>
  <c r="C159" i="2"/>
  <c r="C160" i="2" s="1"/>
  <c r="C161" i="2" s="1"/>
  <c r="C162" i="2" s="1"/>
  <c r="C163" i="2"/>
  <c r="C164" i="2" s="1"/>
  <c r="C165" i="2" s="1"/>
  <c r="C166" i="2" s="1"/>
  <c r="C167" i="2" s="1"/>
  <c r="C168" i="2" s="1"/>
  <c r="C169" i="2" s="1"/>
  <c r="C170" i="2" s="1"/>
  <c r="C171" i="2" s="1"/>
  <c r="C172" i="2"/>
  <c r="C173" i="2" s="1"/>
  <c r="C174" i="2" s="1"/>
  <c r="C175" i="2" s="1"/>
  <c r="C176" i="2"/>
  <c r="C177" i="2" s="1"/>
  <c r="C178" i="2" s="1"/>
  <c r="C179" i="2"/>
  <c r="C61" i="2"/>
  <c r="C62" i="2"/>
  <c r="C63" i="2"/>
  <c r="C64" i="2" s="1"/>
  <c r="C65" i="2" s="1"/>
  <c r="C66" i="2" s="1"/>
  <c r="C67" i="2" s="1"/>
  <c r="C5" i="2"/>
  <c r="C6" i="2" s="1"/>
  <c r="C7" i="2" s="1"/>
  <c r="C8" i="2" s="1"/>
  <c r="C9" i="2" s="1"/>
  <c r="C10" i="2" s="1"/>
  <c r="C11" i="2" s="1"/>
  <c r="C12" i="2" s="1"/>
  <c r="C13" i="2" s="1"/>
  <c r="C14" i="2" s="1"/>
  <c r="C15" i="2"/>
  <c r="C16" i="2" s="1"/>
  <c r="C17" i="2" s="1"/>
  <c r="C18" i="2" s="1"/>
  <c r="C19" i="2" s="1"/>
  <c r="C20" i="2" s="1"/>
  <c r="C21" i="2" s="1"/>
  <c r="C22" i="2" s="1"/>
  <c r="C23" i="2" s="1"/>
  <c r="C24" i="2" s="1"/>
  <c r="C25" i="2"/>
  <c r="C26" i="2" s="1"/>
  <c r="C27" i="2" s="1"/>
  <c r="C28" i="2" s="1"/>
  <c r="C29" i="2" s="1"/>
  <c r="C30" i="2" s="1"/>
  <c r="C31" i="2" s="1"/>
  <c r="C32" i="2" s="1"/>
  <c r="C33" i="2" s="1"/>
  <c r="C34" i="2"/>
  <c r="C35" i="2" s="1"/>
  <c r="C36" i="2" s="1"/>
  <c r="C37" i="2" s="1"/>
  <c r="C38" i="2" s="1"/>
  <c r="C39" i="2" s="1"/>
  <c r="C40" i="2" s="1"/>
  <c r="C41" i="2" s="1"/>
  <c r="C42" i="2" s="1"/>
  <c r="C43" i="2"/>
  <c r="C44" i="2" s="1"/>
  <c r="C45" i="2" s="1"/>
  <c r="C46" i="2" s="1"/>
  <c r="C47" i="2" s="1"/>
  <c r="C48" i="2" s="1"/>
  <c r="C49" i="2" s="1"/>
  <c r="C50" i="2" s="1"/>
  <c r="C51" i="2" s="1"/>
  <c r="C52" i="2"/>
  <c r="C53" i="2" s="1"/>
  <c r="C54" i="2" s="1"/>
  <c r="C55" i="2" s="1"/>
  <c r="C56" i="2" s="1"/>
  <c r="C57" i="2" s="1"/>
  <c r="C58" i="2" s="1"/>
  <c r="C59" i="2" s="1"/>
  <c r="C60" i="2" s="1"/>
</calcChain>
</file>

<file path=xl/sharedStrings.xml><?xml version="1.0" encoding="utf-8"?>
<sst xmlns="http://schemas.openxmlformats.org/spreadsheetml/2006/main" count="374" uniqueCount="347">
  <si>
    <t>Hovedsystem</t>
  </si>
  <si>
    <t>Systemtyper</t>
  </si>
  <si>
    <t>Beskrivelse</t>
  </si>
  <si>
    <t>02 
Bygning</t>
  </si>
  <si>
    <t>Bygg, generelt</t>
  </si>
  <si>
    <t>Grunn og fundamenter</t>
  </si>
  <si>
    <t> Omfatter fundamenter, peler, pilarer, spunt, såle, grunnmur, mv.</t>
  </si>
  <si>
    <t>Bæresystemer</t>
  </si>
  <si>
    <t>Yttervegger</t>
  </si>
  <si>
    <t>Benyttes som samlebetegnelse for bygning utvendig (fundament, grunnmur, yttervegg, dører, vinduer, tak, osv.)</t>
  </si>
  <si>
    <t>Innervegger</t>
  </si>
  <si>
    <t>Benyttes som samlebetegnelse for Bygning/rom innvendig (gulv, vegger, tak, Vinduer, dører, trapper, osv.)</t>
  </si>
  <si>
    <t>Dekker</t>
  </si>
  <si>
    <t>Omfatter dekker, gulv og himlinger.</t>
  </si>
  <si>
    <t>Yttertak</t>
  </si>
  <si>
    <t>Fast inventar</t>
  </si>
  <si>
    <t>Omfatter også ovn/peis</t>
  </si>
  <si>
    <t>Trapper, balkonger, mv.</t>
  </si>
  <si>
    <t>Inkluderer repos og rekkverk/håndlist samt belegg og overflatebehandling</t>
  </si>
  <si>
    <t>Andre bygningsmessige deler</t>
  </si>
  <si>
    <t>For anvendelse når standardens øvrige inndeling på 2-sifret nivå av hoveddel 2 Bygning ikke er dekkende</t>
  </si>
  <si>
    <t>03 
VVS-installasjoner</t>
  </si>
  <si>
    <t>VVS-installasjoner, generelt</t>
  </si>
  <si>
    <t>Omfatter rør- og ventilasjonstekniske installasjoner for drift av bygning og for virksomhet i bygning</t>
  </si>
  <si>
    <t>Sanitær</t>
  </si>
  <si>
    <t>Omfatter alt sanitærutstyr inkludert, pumper, rør/bunnledning, vannmåler, hovedstoppekran/ventil, reduksjonsventil, armaturer/blandebatteri, vanninntak/vannutkast, varmtvannsbereder, avløpsrør/bunnledning, klosetter, servanter, dusjer, mv.</t>
  </si>
  <si>
    <t>Varme</t>
  </si>
  <si>
    <t>Omfatter sirkulasjonspumpe, ledningsnett for varmeinstallasjon, radiatorer, gulvvarme, vannbehandling/mikroboble, ekspansjontank, energimåler, reguleringsventiler, hovedstengeventil, mv.</t>
  </si>
  <si>
    <t>Brannslokking</t>
  </si>
  <si>
    <t>Omfatter pulverapparater og Brannslanger, mv.</t>
  </si>
  <si>
    <t>Gass og luftrykk</t>
  </si>
  <si>
    <t>Prosesskjøling</t>
  </si>
  <si>
    <t>Omfatter kjøleaggregat, mv.</t>
  </si>
  <si>
    <t>Luftbehandling</t>
  </si>
  <si>
    <t>Omfatter Kjøkkenhette/ventilator/punktavsug, Ventilasjonsaggregat, Ventilasjonskanaler, Sirkulasjonspumpe, Varmebatteri (strøm), Kjøling, Varmebatteri (væske), Varmegjenvinner, VAV/CAV-spjeld, mv.</t>
  </si>
  <si>
    <t>Komfortkjøling</t>
  </si>
  <si>
    <t>Installasjon for komfortkjøling.</t>
  </si>
  <si>
    <t>Vannbehandling</t>
  </si>
  <si>
    <t>Andre VVS-installasjoner</t>
  </si>
  <si>
    <t>Omfatter systemer for drenering og overflatevann</t>
  </si>
  <si>
    <t>04 
elkraft</t>
  </si>
  <si>
    <t>Elkraft, generelt</t>
  </si>
  <si>
    <t>Omfatter elkrafttekniske installasjoner for drift av bygning og virksomhet i bygning</t>
  </si>
  <si>
    <t>Basisinstallasjon for elkraft</t>
  </si>
  <si>
    <t>Høyspent forsyning</t>
  </si>
  <si>
    <t>Omfatter Fordelingssystemer (kabler inklusive mekanisk beskyttelse og spesiell merking), Transformator og komplette prefabrikkerte nettstasjoner og høyspente anlegg i plassbygde nettstasjoner.</t>
  </si>
  <si>
    <t>Lavspent forsyning</t>
  </si>
  <si>
    <t>Skinner, inntaksledninger eller inntakskabel til bygget fra offentlige nett der dette inngår i elektroentreprise, inklusive eventuell sikring av inntak, og eventuell skinne, hovedledning eller hovedkabel mellom inntak og hovedfordeling.</t>
  </si>
  <si>
    <t>Lys</t>
  </si>
  <si>
    <t>Omfatter armaturer, inklusive belysningsutstyr montert utendørs på bygg.</t>
  </si>
  <si>
    <t>Elvarme</t>
  </si>
  <si>
    <t>Omfatter Panelovner og varmekabler</t>
  </si>
  <si>
    <t>Reservekraft</t>
  </si>
  <si>
    <t>Omfatter Nødstrømsaggregat, Avbruddsfri strømforsyning</t>
  </si>
  <si>
    <t>Lokal kraftproduksjon</t>
  </si>
  <si>
    <t>Solcelle, vindmølle (skal ikke benyttes i NS 3451)</t>
  </si>
  <si>
    <t>Andre elkraftinstallasjoner</t>
  </si>
  <si>
    <t>05 
Tele og automatisering</t>
  </si>
  <si>
    <t>Tele og automatisering, generelt</t>
  </si>
  <si>
    <t>Omfatter tele- og automatiseringsinstallasjoner for drift og virksomhet i bygning.</t>
  </si>
  <si>
    <t>Basisinstallasjon for tele og automatisering</t>
  </si>
  <si>
    <t>Integrert kommunikasjon</t>
  </si>
  <si>
    <t>Omfatter fordeling spredenett/fibernett</t>
  </si>
  <si>
    <t>Telefoni og personsøking</t>
  </si>
  <si>
    <t>Alarm- og signalsystemer</t>
  </si>
  <si>
    <t>Komplett, inkludert kursopplegg, Brannskap/nøkkelboks/O-plan, Røykvarslere batteri, Brannsentral, Røyk/multi/varme/spesial-detektor, Lokasjonslamper/klokker/sirener/summere, Brannmeldere/Avstillere</t>
  </si>
  <si>
    <t>Lyd- og bildesystemer</t>
  </si>
  <si>
    <t>Omfatter Overvåkningsanlegg, Kamera</t>
  </si>
  <si>
    <t>Automatisering</t>
  </si>
  <si>
    <t>Omfatter SD sentralenhet, Undersentral</t>
  </si>
  <si>
    <t>Instrumentering</t>
  </si>
  <si>
    <t>Omfatter Sentralenhet fuktføler, Fuktføler, Vannstandsvarslere</t>
  </si>
  <si>
    <t>Andre installasjoner for tele og automatisering</t>
  </si>
  <si>
    <t>06 
Andre systemer</t>
  </si>
  <si>
    <t>Andre installasjoner, generelt</t>
  </si>
  <si>
    <t>Prefabrikkerte rom</t>
  </si>
  <si>
    <t>Person- og varetransport</t>
  </si>
  <si>
    <t>Omfatter Personheiser, vareheiser.</t>
  </si>
  <si>
    <t>Transportanlegg for småvarer m.v.</t>
  </si>
  <si>
    <t>Sceneteknisk utstyr</t>
  </si>
  <si>
    <t>Avfall og støvsuging</t>
  </si>
  <si>
    <t>Fastmontert spesialutrustning for virksomhet</t>
  </si>
  <si>
    <t>Løs spesialutrustning for virksomhet</t>
  </si>
  <si>
    <t>Andre tekniske installasjoner</t>
  </si>
  <si>
    <t>07 
Utendørs</t>
  </si>
  <si>
    <t>Utendørs, generelt</t>
  </si>
  <si>
    <t>Bearbeidet terreng</t>
  </si>
  <si>
    <t>Utendørs konstruksjoner</t>
  </si>
  <si>
    <t>Inklusive støyskjermer utført som voll/mur. Inklusive nødvendig graving, fundamenter og igjenfylling.</t>
  </si>
  <si>
    <t>Utendørsrøranlegg</t>
  </si>
  <si>
    <t>Alle VVS-installasjoner og anlegg utenfor bygget, men ikke installasjoner på bygget.Grensesnitt mellom ute og inne settes til 1 meter utenfor veggliv.</t>
  </si>
  <si>
    <t>Utendørs elkraft</t>
  </si>
  <si>
    <t>Omfatter Gatebelysning.</t>
  </si>
  <si>
    <t>Utendørs tele og automatisering</t>
  </si>
  <si>
    <t>Veger og plasser</t>
  </si>
  <si>
    <t>Omfatter Veidekke, Kjøreveger, sykkel- og gangveger mv.</t>
  </si>
  <si>
    <t>Parker og hager</t>
  </si>
  <si>
    <t>Omfatter Plen, blomstereng m.v.</t>
  </si>
  <si>
    <t>Andre utendørsanlegg</t>
  </si>
  <si>
    <t>Underbygning 
10 - 19</t>
  </si>
  <si>
    <t>10 
Underbygning, generelt</t>
  </si>
  <si>
    <t>Underbygning generelt</t>
  </si>
  <si>
    <t>11 
Banelegeme</t>
  </si>
  <si>
    <t>Banelegeme</t>
  </si>
  <si>
    <t>Omfatter rensk og frostsikring, Traubunn, Forsterkningslag, Filterlag, stabiliserende masser, Fyllmasser, mv.</t>
  </si>
  <si>
    <t>12 
Tunneler og fjellskjæringer</t>
  </si>
  <si>
    <t>Tunnel</t>
  </si>
  <si>
    <t>Omfatter  tunnelport og tunnel, tversslag, herunder sprenging, graving, boring, forsterkning, injisering, mv. For Underbygning i tunnel, se 111.</t>
  </si>
  <si>
    <t>Rømningstunnel</t>
  </si>
  <si>
    <t xml:space="preserve">Omfatter tverrslag, servicetunnel med tunnelport og tunnel, herunder sprenging, graving, boring, forsterkning, injisering, mv. </t>
  </si>
  <si>
    <t>Veitunnel</t>
  </si>
  <si>
    <t xml:space="preserve">Omfatter tunnelport og tunnel, herunder sprenging, graving, boring, forsterkning, injisering, mv. </t>
  </si>
  <si>
    <t>Fjellskjæring</t>
  </si>
  <si>
    <t>Omfatter alle fjellskjæring som forskjæring mm.</t>
  </si>
  <si>
    <t>Frostsikring</t>
  </si>
  <si>
    <t>Omfatter frostsikring av tunnel</t>
  </si>
  <si>
    <t>13 
Konstruksjoner</t>
  </si>
  <si>
    <t>Kulvert</t>
  </si>
  <si>
    <t>Omfatter beregninger, fundamentering, søyler, vegger, tverrbærer, konstruksjon, overbygg, m.v.</t>
  </si>
  <si>
    <t>Bru</t>
  </si>
  <si>
    <t>Omfatter beregninger, fundamentering, søyler, vegger, tverrbærer, bruspenn, brulager, brukonstruksjon, overbygg, mv.</t>
  </si>
  <si>
    <t>Veibru</t>
  </si>
  <si>
    <t>Omfatter beregninger, fundamentering, søyler, vegger, tverrbærer, bruspenn, brulager, brukonstruksjon, overbygg, m.v.</t>
  </si>
  <si>
    <t>Overgangsbru</t>
  </si>
  <si>
    <t>Omfatter beregninger, fundamentering, konstruksjon, m.v.</t>
  </si>
  <si>
    <t>Undergang</t>
  </si>
  <si>
    <t>Støttemur</t>
  </si>
  <si>
    <t>Spunt og peler</t>
  </si>
  <si>
    <t>Omfatter beregninger, spunting og peler</t>
  </si>
  <si>
    <t>14 
Gjerder og vern</t>
  </si>
  <si>
    <t>Gjerder</t>
  </si>
  <si>
    <t>Omfatter gjerder for vern mot alminnelig ferdsel, skille mellom offentlig vei og jernbane, vern mot beitende husdyr, vern mot vilt, vern mot ras/skred ned på linjen, grensemarkering, vern mot høyspenningsanlegg (KL-anlegg).</t>
  </si>
  <si>
    <t>Støyskjerming</t>
  </si>
  <si>
    <t>Omfatter utstyr for støyskjerming plassert i terreng eller på støttemurer, bruer, langs plattformer m.m.</t>
  </si>
  <si>
    <t>Snøvern</t>
  </si>
  <si>
    <t>Omfatter tiltak og komponenter for snøsikring av jernbanen</t>
  </si>
  <si>
    <t>Andre vern</t>
  </si>
  <si>
    <t>15 
VA og dreneringsanlegg</t>
  </si>
  <si>
    <t>Drenerings- overvannsanlegg</t>
  </si>
  <si>
    <t>Omfatter alle komponenter som er nødvendig for å gi en sikker drenering av underbygningen, stikkrenner, åpen drenering, lukket drenering, kummer, spillvann, grøfter, renner, mv.</t>
  </si>
  <si>
    <t>Avløp</t>
  </si>
  <si>
    <t xml:space="preserve">Føringsveier </t>
  </si>
  <si>
    <t>Omfatter kabelkanaler, rørgater, kabelkummer, trekkekummer, mv.</t>
  </si>
  <si>
    <t>Varmeanlegg</t>
  </si>
  <si>
    <t>Omfatter alle komponenter vannbåren varme for utendørsområder, herunder fjernvarmeanlegg</t>
  </si>
  <si>
    <t>Overbygning 
20 - 29</t>
  </si>
  <si>
    <t>20 
Overbygning generelt</t>
  </si>
  <si>
    <t>Overbygning generelt</t>
  </si>
  <si>
    <t>Omfatter overbygning generelt</t>
  </si>
  <si>
    <t xml:space="preserve">21 
Overbygning </t>
  </si>
  <si>
    <t>Ballast</t>
  </si>
  <si>
    <t>Omfatter ballastmaterialer, ballastmatter, mv.</t>
  </si>
  <si>
    <t>Spor</t>
  </si>
  <si>
    <t>Omfatter sporkonstruksjoner, skinner, sviller, befestigelse, isolerte skjøter, lasking, sporstoppere, mv. (for eksempel geometri, sporvidde, overhøyde mm.)</t>
  </si>
  <si>
    <t>Sporveksel</t>
  </si>
  <si>
    <t>Omfatter veksel, tunge, sporvekselsville, skinnekryss, mv.</t>
  </si>
  <si>
    <t>Plattformer og ramper</t>
  </si>
  <si>
    <t>Omfatter plattform, ramper, ledelinjer, merking, mv.</t>
  </si>
  <si>
    <t>Planovergang</t>
  </si>
  <si>
    <t>Omfatter konstruksjon, dekke, sviller, fester, mv.</t>
  </si>
  <si>
    <t>Utfesting og fastmerkenett</t>
  </si>
  <si>
    <t>Omfatter VUL-merker, kilometrering, fastmerkenett, mv.</t>
  </si>
  <si>
    <t>Skilt, merker og stolper</t>
  </si>
  <si>
    <t>Høyspenning &gt; 1kV 
30 - 39</t>
  </si>
  <si>
    <t>30 
Høyspenning 50Hz</t>
  </si>
  <si>
    <t>Høyspenning generelt</t>
  </si>
  <si>
    <t>Hovedforsyning</t>
  </si>
  <si>
    <t>31
Banestrømforsyning og kontaktledningsanlegg</t>
  </si>
  <si>
    <t>Banestrømforsyning og kontaktledningsanlegg generelt</t>
  </si>
  <si>
    <t>Omfatter også fjernstyring mot FJEL</t>
  </si>
  <si>
    <t>Omfatter alle komponenter i koblingsanlegget (tidl. Koblingshus)</t>
  </si>
  <si>
    <t>Elektriske ledere / ledning og kabel</t>
  </si>
  <si>
    <t>Forbigangsledning, AT-ledere (NL og PL), mateledning, forsterkningsledning</t>
  </si>
  <si>
    <t>Kontaktledningskonstruksjoner</t>
  </si>
  <si>
    <t>Omfatter master, åk, barduner, strevere, bardunbolter, beskyttelse, fundamenter, skilting og gjerder mot høyspenning, mv.</t>
  </si>
  <si>
    <t>Kontaktledning</t>
  </si>
  <si>
    <t xml:space="preserve">Kontaktledning, bæreline, hengetråd, strømskinne, utligger, hva med bevegelige avspenninger (lodd, tensorex mm)?, seksjonsisolator, </t>
  </si>
  <si>
    <t>Transformatorer- og impedansarrangementer</t>
  </si>
  <si>
    <t>Omfatter sugetransformator, filterimpedans, resvervestrømstranformatorer, autotransformatorere</t>
  </si>
  <si>
    <t>Bryterarrangementer</t>
  </si>
  <si>
    <t>Omfatter alt av brytere (1-polet, 2-polet, jordbryter, effektbrytere, skillebrytere, jordkniv)</t>
  </si>
  <si>
    <t>Jording, potensialutjevning</t>
  </si>
  <si>
    <t>Omfatter langsågende jordleder, utjevningsforbindelser, jordskinne, jordingskule på AT-master, overspenningsvern, jordelektrode</t>
  </si>
  <si>
    <t>Returkrets</t>
  </si>
  <si>
    <t>Omfatter returledning, returleder, overkast, skinneforbindere, tverrforbindere</t>
  </si>
  <si>
    <t>Lavspenning &lt;=1kV 
40 - 49</t>
  </si>
  <si>
    <t>40 
Lavspenning generelt</t>
  </si>
  <si>
    <t>Lavspenning generelt</t>
  </si>
  <si>
    <t xml:space="preserve">41 
Lavspenning </t>
  </si>
  <si>
    <t>42 
Reservestrøm</t>
  </si>
  <si>
    <t>43 
Jordingssystem</t>
  </si>
  <si>
    <t>44 
ELvarme</t>
  </si>
  <si>
    <t>Elvarme, generelt</t>
  </si>
  <si>
    <t>Varmekabelanlegg</t>
  </si>
  <si>
    <t>45 
Lys</t>
  </si>
  <si>
    <t>Belysning, generelt</t>
  </si>
  <si>
    <t>Omfatter kontrollanlegg ventilasjon, Kjøkkenhette/ventilator/punktavsug, Ventilasjonsaggregat, Ventilasjonskanaler, Sirkulasjonspumpe, Varmebatteri (strøm), Kjøling, Varmebatteri (væske), Varmegjenvinner, VAV/CAV-spjeld, mv.</t>
  </si>
  <si>
    <t>48 
Andre lavspenningsanlegg</t>
  </si>
  <si>
    <t>Pumper og pumpeanlegg</t>
  </si>
  <si>
    <t>Omfatter alt elektrisk utstyr til pumper og pumpeanlegg</t>
  </si>
  <si>
    <t>Signal 
50 - 59</t>
  </si>
  <si>
    <t>50 
Signal generelt</t>
  </si>
  <si>
    <t>Signal generelt</t>
  </si>
  <si>
    <t>51 
Signal</t>
  </si>
  <si>
    <t xml:space="preserve">52 
Signalanlegg </t>
  </si>
  <si>
    <t>Automatisk togkontroll</t>
  </si>
  <si>
    <t>ERTMS anlegg</t>
  </si>
  <si>
    <t>Lyssignal</t>
  </si>
  <si>
    <t>Togdeteksjon</t>
  </si>
  <si>
    <t>Sporveksel/sporsperre</t>
  </si>
  <si>
    <t>Veisikringsanlegg</t>
  </si>
  <si>
    <t>Forriglingutrustning</t>
  </si>
  <si>
    <t>Rasvarsling</t>
  </si>
  <si>
    <t>Betjeningsanlegg</t>
  </si>
  <si>
    <t>Tele og automatisering 
60 - 69</t>
  </si>
  <si>
    <t>60 
Tele og automatisering</t>
  </si>
  <si>
    <t>Tele og automatisering generelt</t>
  </si>
  <si>
    <t>61 
Kabelanlegg og transmisjonssystem</t>
  </si>
  <si>
    <t>Kabelanlegg</t>
  </si>
  <si>
    <t>Omfatter utvendige og innvendige kabelanlegg for telesystemer og -anlegg, fiberkabel for transport-/aksessnett, kobberkabel langlinje, mv.</t>
  </si>
  <si>
    <t>Transmisjonssystem</t>
  </si>
  <si>
    <t>Omfatter noder, switcher, radiolinje mv.</t>
  </si>
  <si>
    <t>62 
Radiokommunikasjon</t>
  </si>
  <si>
    <t>GSM-R Anlegg</t>
  </si>
  <si>
    <t>Omfatter antenner, strålekabel, overspenningsvern, terminaler, telefoner, mv.</t>
  </si>
  <si>
    <t>Nødnett/Tetra</t>
  </si>
  <si>
    <t>Omfatter alt utstyr for Nødkommunikasjonssystem for nødetatene</t>
  </si>
  <si>
    <t>Skifteradio</t>
  </si>
  <si>
    <t>Tunnelradio</t>
  </si>
  <si>
    <t>Mobildekning og internett i tog</t>
  </si>
  <si>
    <t xml:space="preserve">Omfatter alt utstyr for Mobildekning og Internett i Tog – kommersiell mobildekning langs jernbanen </t>
  </si>
  <si>
    <t>63
Kontrollsystemer</t>
  </si>
  <si>
    <t>Kameraovervåkning</t>
  </si>
  <si>
    <t>Omfatter kameraer, kabling, transmisjon, mv.</t>
  </si>
  <si>
    <t>SRO (styring, regulering, overvåking)</t>
  </si>
  <si>
    <t>Omfatter fjernstyring av banestrøm, kontakledning, 22 kV-anlegg samt lavspenningssystemer og beredskapssytemer for tunnel etc</t>
  </si>
  <si>
    <t>Adgangskontroll</t>
  </si>
  <si>
    <t>Omfatter sentralenhet/modem, kortleser/node (dørsentral), låser, døralarm, åpneknapp, mv.</t>
  </si>
  <si>
    <t>Detekteringsanlegg</t>
  </si>
  <si>
    <t>Omfatter hjulskadedetektor, aukustiskdetektor</t>
  </si>
  <si>
    <t>64
Teletekniske bygninger og rom</t>
  </si>
  <si>
    <t>Bygning</t>
  </si>
  <si>
    <t>Omfatter teknisk rom, bygning, GSM-R basestasjon, mv.</t>
  </si>
  <si>
    <t>Strømforsyningsanlegg</t>
  </si>
  <si>
    <t>Omfatter Avbruddsfrie strømforsyninger brukes for å sikre energitilførsel til kritiske telekommunikasjons- anlegg, Likeretter, UPS, batterier, mv.</t>
  </si>
  <si>
    <t>Ventilasjonsanlegg</t>
  </si>
  <si>
    <t>Omfatter ventilasjonsaggregat, kanaler, ventiler, klimaanlegg, mv.</t>
  </si>
  <si>
    <t>Jordingsanlegg</t>
  </si>
  <si>
    <t>Omfatter jordingsleder, klammer, spyd, mv.</t>
  </si>
  <si>
    <t>Antennemaster</t>
  </si>
  <si>
    <t>Omfatter fundamenter, bardunering, kabelføringer, jording, varsellamper, klatrevern, lynavleder, mv.</t>
  </si>
  <si>
    <t>65
Data- og Informasjonssystemer</t>
  </si>
  <si>
    <t>Toganviseranlegg</t>
  </si>
  <si>
    <t>Omfatter anvisere, hovedtavler, skjermer, kabling, transmisjon, mv.</t>
  </si>
  <si>
    <t>Høyttaleranlegg</t>
  </si>
  <si>
    <t>Omfatter høyttalere og teleslynge, kabling, transmisjon, mv.</t>
  </si>
  <si>
    <t>Uranlegg</t>
  </si>
  <si>
    <t>Omfatter ur, kabling, transmisjon, mv.</t>
  </si>
  <si>
    <t>Servertjenester</t>
  </si>
  <si>
    <t>Intern datasentertjenester</t>
  </si>
  <si>
    <t>Sikkerhet og beredskap
70 - 79</t>
  </si>
  <si>
    <t>79 
Sikkerhet og beredskap</t>
  </si>
  <si>
    <t>Sikkerhet og beredskap generelt</t>
  </si>
  <si>
    <t>Alarmsystem</t>
  </si>
  <si>
    <t>Brann og røykdeteksjon</t>
  </si>
  <si>
    <t>Brannslukking</t>
  </si>
  <si>
    <t>Omfatter brannvannsutstyr i tunnell</t>
  </si>
  <si>
    <t>Brannsikring</t>
  </si>
  <si>
    <t>Omfatter brannhemmende materialer og produkter</t>
  </si>
  <si>
    <t>Mekanisk tunnelventilasjon</t>
  </si>
  <si>
    <r>
      <t xml:space="preserve">Omfatter </t>
    </r>
    <r>
      <rPr>
        <sz val="11"/>
        <rFont val="Calibri"/>
        <family val="2"/>
      </rPr>
      <t>tunnelventilasjon</t>
    </r>
  </si>
  <si>
    <t>Evakuering og evakueringsutstyr</t>
  </si>
  <si>
    <t>Nødlys</t>
  </si>
  <si>
    <t>Sikkerhetsskilter og merking</t>
  </si>
  <si>
    <t>Generelle systemer
90 - 99</t>
  </si>
  <si>
    <t>90 
Generelt</t>
  </si>
  <si>
    <t>Generelt system</t>
  </si>
  <si>
    <t>Områdeferdigstillelse</t>
  </si>
  <si>
    <t>Tverrfaglige overleveringskontroller</t>
  </si>
  <si>
    <t>Midlertidig installasjon</t>
  </si>
  <si>
    <t>Tunnelboremaskin (TBM)</t>
  </si>
  <si>
    <t>Rigg</t>
  </si>
  <si>
    <t>92
 Rivning</t>
  </si>
  <si>
    <t>Riving og fjerning</t>
  </si>
  <si>
    <t xml:space="preserve">Omfatter lavspenning generelt. Objekter det utfordrende å finne en riktig plassering for. </t>
  </si>
  <si>
    <t>Alle typer fordelingstavler, hovedtavle, underfordeling.</t>
  </si>
  <si>
    <t>Type kabel og tverrsnitt. Bare tilførsel til fordelingsskap registreres med eget objekt ID.</t>
  </si>
  <si>
    <t>El instalasjon i tekniske hus.</t>
  </si>
  <si>
    <t xml:space="preserve">UPS </t>
  </si>
  <si>
    <t>Omfatter UPS, batterier, batteribryter.</t>
  </si>
  <si>
    <t>Fastmontert eller mobilt. Med kabel og fordeligsskap.</t>
  </si>
  <si>
    <t>For jordelektroder, utjevningsforbindelser. I tekniske rom og kummer.</t>
  </si>
  <si>
    <t>Jordledere til jordelektroder og utjevningsforbindelser.</t>
  </si>
  <si>
    <t>Spyd, ringjord, kråkefot.</t>
  </si>
  <si>
    <t>Sporvekselvarmeelement, drivmaskinelement.</t>
  </si>
  <si>
    <t>Omfatter gruppeskap, vern, følere, transformator, overvåkning, energiforsyning, fordelingsskap, jording, mv.</t>
  </si>
  <si>
    <t>Mast for belysning med fundament.</t>
  </si>
  <si>
    <t>Kabelstiger, kabelkanaler, kabelrenner</t>
  </si>
  <si>
    <t>Ventiler</t>
  </si>
  <si>
    <t>Elektriske ventiler med tilførselskabel.</t>
  </si>
  <si>
    <t>Manøvermaskiner for Kontaktledningsbrytere.</t>
  </si>
  <si>
    <t>Fordelingsskap for kontaktledningsbrytere.</t>
  </si>
  <si>
    <t>Vifter</t>
  </si>
  <si>
    <t>Røykventilasjon er inkludert.</t>
  </si>
  <si>
    <t>Togvarme</t>
  </si>
  <si>
    <t>Hvis IT 1000V anlegg. Ved TN 1730V anlegg vil dette gå under høyspenningsanlegg. (Sjekk høyspent del)</t>
  </si>
  <si>
    <t>Togvarmepost med kabel ut i returskinne og utjeningsforbindelse.</t>
  </si>
  <si>
    <t>Dummy objekter</t>
  </si>
  <si>
    <t>Kjøleanlegg</t>
  </si>
  <si>
    <t>Jording, utjevning og lynbeskyttelse</t>
  </si>
  <si>
    <t>Omfatter alt utstyr til varmekabelanlegg på ramper, plattformer, trapper, tunneler, drenering, vannrør mv.</t>
  </si>
  <si>
    <t>Omfatter arealbelysning,  lysutstyr, lysarmatur, krafttilførsel(kabel)</t>
  </si>
  <si>
    <t>46 
Kjøling og ventilasjon</t>
  </si>
  <si>
    <t>91 
Midlertidig</t>
  </si>
  <si>
    <t xml:space="preserve">Omfatter hele ERTMS-anlegget inkludert ERTMS skilting </t>
  </si>
  <si>
    <t>Stikkontakter, belysning, ledelys, varmovner.</t>
  </si>
  <si>
    <t>Omfatter alle skilt langs spor (ERTMS skilting se Signal)</t>
  </si>
  <si>
    <t>Omformer og koblingsanlegg</t>
  </si>
  <si>
    <t>Bygg og anlegg
00 - 09
iht. NS3420</t>
  </si>
  <si>
    <t>Veiledning</t>
  </si>
  <si>
    <t>Duplisert (krever grensesnittavklaring)</t>
  </si>
  <si>
    <t>Omfatter avløp, avløpskum, avløpsrør mm.</t>
  </si>
  <si>
    <t xml:space="preserve">Sporvekselvarme Gruppeskap </t>
  </si>
  <si>
    <t>Sporvekselvarme</t>
  </si>
  <si>
    <t xml:space="preserve">Mast </t>
  </si>
  <si>
    <t xml:space="preserve">Belysning </t>
  </si>
  <si>
    <t xml:space="preserve">Jordelektrode </t>
  </si>
  <si>
    <t xml:space="preserve">Fordelingsskap </t>
  </si>
  <si>
    <t xml:space="preserve">Kabel </t>
  </si>
  <si>
    <t xml:space="preserve">Reservestrømsaggregat </t>
  </si>
  <si>
    <t>Jordskinne</t>
  </si>
  <si>
    <t xml:space="preserve">Jordleder </t>
  </si>
  <si>
    <t>Manøvermaskiner</t>
  </si>
  <si>
    <t>Understasjon</t>
  </si>
  <si>
    <t xml:space="preserve">Togvarmepost </t>
  </si>
  <si>
    <t xml:space="preserve">Omfatter ebicos, vicos </t>
  </si>
  <si>
    <t>Omfatter ATC-anlegg, baliser, Styring av parallellbalise, kabel, koder, balise Controller, mv.</t>
  </si>
  <si>
    <t>Omfatter lyssignaler og enhet for styring/kontroll av lyssignal, signalhode, signalmast, kabel, mv. NB! Lyssignalene for veisikringsanlegg tilhører SA16 og lyssignalene for enkelt innkjørsignal og rasvarslingsanlegg tilhører SA19.</t>
  </si>
  <si>
    <t>Omfatter sporvekseldrivverk, sporvekselkontrollpunkt, sporsperre, sporsperredrivverk, kontrollås og rigel, lokalstiller, kabel, mv.</t>
  </si>
  <si>
    <t>Omfatter veibom, kiosk, signaler, skilt, betjeningsutstyr (LOP), varsellys, kabel mv.</t>
  </si>
  <si>
    <t>Trafikkstyringssystem, kabel mm.</t>
  </si>
  <si>
    <t>Omfatter Sporfeltsystem, akseltellersystem, tellepunkt, evalueringsenhet, nøkkelskap, kabel, apparatskap mv.</t>
  </si>
  <si>
    <t>Omfatter rasvarslingsanlegg, anlegg for enkelt innkjørsignal, låsanlegg, kabel mm.</t>
  </si>
  <si>
    <t>Omfatter sikringsanlegg (elektroniske / rele- og PLS anlegg), linjeblokkanlegg, bryter og sikringsskap, strømforsyning, omformere, aggregat, kabel mv.</t>
  </si>
  <si>
    <t>Trafikkstyring (TMS)</t>
  </si>
  <si>
    <t>Kodeliste for systemtyper iht. STY-605395 Krav til Prosjektkoding - veiledning</t>
  </si>
  <si>
    <t>STY-605410 Standardisert prosjektnedbrytningsstruktur - mal, Rev. 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</si>
</sst>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0&quot;####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E285A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7" fillId="4" borderId="0" xfId="0" applyFont="1" applyFill="1"/>
    <xf numFmtId="0" fontId="0" fillId="0" borderId="7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wrapText="1"/>
    </xf>
    <xf numFmtId="0" fontId="1" fillId="0" borderId="12" xfId="0" applyFont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2" xfId="0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4" fillId="4" borderId="0" xfId="0" applyFont="1" applyFill="1"/>
    <xf numFmtId="0" fontId="4" fillId="0" borderId="0" xfId="0" applyFont="1" applyAlignment="1">
      <alignment horizontal="center" vertical="center"/>
    </xf>
    <xf numFmtId="0" fontId="0" fillId="0" borderId="15" xfId="0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 wrapText="1"/>
    </xf>
    <xf numFmtId="164" fontId="0" fillId="0" borderId="1" xfId="0" applyNumberFormat="1" applyFill="1" applyBorder="1" applyAlignment="1">
      <alignment horizontal="left" vertical="center" wrapText="1"/>
    </xf>
    <xf numFmtId="164" fontId="1" fillId="3" borderId="7" xfId="0" applyNumberFormat="1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7" fillId="4" borderId="14" xfId="0" applyFont="1" applyFill="1" applyBorder="1" applyAlignment="1">
      <alignment horizontal="center"/>
    </xf>
    <xf numFmtId="164" fontId="0" fillId="0" borderId="7" xfId="0" applyNumberForma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3" borderId="22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1" fillId="3" borderId="18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 wrapText="1"/>
    </xf>
    <xf numFmtId="0" fontId="1" fillId="5" borderId="8" xfId="0" applyFont="1" applyFill="1" applyBorder="1" applyAlignment="1">
      <alignment horizontal="left" vertical="center" wrapText="1"/>
    </xf>
    <xf numFmtId="0" fontId="1" fillId="5" borderId="10" xfId="0" applyFont="1" applyFill="1" applyBorder="1" applyAlignment="1">
      <alignment horizontal="left" vertical="center" wrapText="1"/>
    </xf>
    <xf numFmtId="0" fontId="1" fillId="5" borderId="13" xfId="0" applyFont="1" applyFill="1" applyBorder="1" applyAlignment="1">
      <alignment horizontal="left" vertical="center"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1" fillId="2" borderId="25" xfId="0" applyFont="1" applyFill="1" applyBorder="1" applyAlignment="1">
      <alignment horizontal="left" vertical="center" wrapText="1"/>
    </xf>
    <xf numFmtId="0" fontId="0" fillId="3" borderId="24" xfId="0" applyFill="1" applyBorder="1" applyAlignment="1">
      <alignment wrapText="1"/>
    </xf>
    <xf numFmtId="0" fontId="0" fillId="3" borderId="25" xfId="0" applyFill="1" applyBorder="1" applyAlignment="1">
      <alignment wrapText="1"/>
    </xf>
    <xf numFmtId="0" fontId="0" fillId="0" borderId="27" xfId="0" applyBorder="1" applyAlignment="1">
      <alignment wrapText="1"/>
    </xf>
    <xf numFmtId="0" fontId="0" fillId="3" borderId="26" xfId="0" applyFill="1" applyBorder="1" applyAlignment="1">
      <alignment wrapText="1"/>
    </xf>
    <xf numFmtId="0" fontId="0" fillId="5" borderId="24" xfId="0" applyFill="1" applyBorder="1" applyAlignment="1">
      <alignment wrapText="1"/>
    </xf>
    <xf numFmtId="0" fontId="0" fillId="5" borderId="25" xfId="0" applyFill="1" applyBorder="1" applyAlignment="1">
      <alignment wrapText="1"/>
    </xf>
    <xf numFmtId="0" fontId="0" fillId="5" borderId="26" xfId="0" applyFill="1" applyBorder="1" applyAlignment="1">
      <alignment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left" vertical="center" wrapText="1"/>
    </xf>
    <xf numFmtId="0" fontId="0" fillId="0" borderId="29" xfId="0" applyBorder="1" applyAlignment="1">
      <alignment wrapText="1"/>
    </xf>
    <xf numFmtId="0" fontId="0" fillId="4" borderId="0" xfId="0" applyFill="1" applyAlignment="1">
      <alignment vertical="center"/>
    </xf>
    <xf numFmtId="164" fontId="0" fillId="0" borderId="12" xfId="0" applyNumberForma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7" fillId="4" borderId="14" xfId="0" applyFont="1" applyFill="1" applyBorder="1" applyAlignment="1">
      <alignment horizontal="center"/>
    </xf>
    <xf numFmtId="0" fontId="9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A634005D-319B-49E6-8747-3F9F66CD261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4735431</xdr:colOff>
      <xdr:row>0</xdr:row>
      <xdr:rowOff>180591</xdr:rowOff>
    </xdr:from>
    <xdr:to>
      <xdr:col>4</xdr:col>
      <xdr:colOff>6550103</xdr:colOff>
      <xdr:row>1</xdr:row>
      <xdr:rowOff>144224</xdr:rowOff>
    </xdr:to>
    <xdr:pic>
      <xdr:nvPicPr>
        <xdr:cNvPr id="2" name="Bilde 11">
          <a:extLst>
            <a:ext uri="{FF2B5EF4-FFF2-40B4-BE49-F238E27FC236}">
              <a16:creationId xmlns:a16="http://schemas.microsoft.com/office/drawing/2014/main" id="{518E895D-7058-465F-B698-4C9AAF676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0372" y="180591"/>
          <a:ext cx="1814672" cy="325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F8992-E351-41B3-B5FC-6EFA4BA108A5}">
  <sheetPr>
    <tabColor theme="9"/>
  </sheetPr>
  <dimension ref="A1:F179"/>
  <sheetViews>
    <sheetView showGridLines="0" tabSelected="1" zoomScaleNormal="100" workbookViewId="0">
      <selection activeCell="A2" sqref="A2:E2"/>
    </sheetView>
  </sheetViews>
  <sheetFormatPr baseColWidth="10" defaultColWidth="9.33203125" defaultRowHeight="14.4" x14ac:dyDescent="0.3"/>
  <cols>
    <col min="1" max="1" width="22.109375" style="29" bestFit="1" customWidth="1"/>
    <col min="2" max="2" width="23" style="4" customWidth="1"/>
    <col min="3" max="3" width="7.33203125" style="1" customWidth="1"/>
    <col min="4" max="4" width="34.44140625" style="1" customWidth="1"/>
    <col min="5" max="5" width="122.33203125" style="2" customWidth="1"/>
    <col min="6" max="6" width="38.44140625" customWidth="1"/>
  </cols>
  <sheetData>
    <row r="1" spans="1:6" ht="28.8" x14ac:dyDescent="0.3">
      <c r="A1" s="102" t="s">
        <v>346</v>
      </c>
      <c r="B1" s="102"/>
      <c r="C1" s="102"/>
      <c r="D1" s="102"/>
      <c r="E1" s="102"/>
      <c r="F1" s="54"/>
    </row>
    <row r="2" spans="1:6" ht="15.6" x14ac:dyDescent="0.3">
      <c r="A2" s="101" t="s">
        <v>345</v>
      </c>
      <c r="B2" s="101"/>
      <c r="C2" s="101"/>
      <c r="D2" s="101"/>
      <c r="E2" s="101"/>
      <c r="F2" s="53"/>
    </row>
    <row r="3" spans="1:6" x14ac:dyDescent="0.3">
      <c r="A3" s="28"/>
      <c r="B3" s="9"/>
      <c r="C3" s="94"/>
      <c r="D3" s="8"/>
      <c r="E3" s="8"/>
      <c r="F3" s="28"/>
    </row>
    <row r="4" spans="1:6" ht="16.2" thickBot="1" x14ac:dyDescent="0.35">
      <c r="A4" s="103" t="s">
        <v>0</v>
      </c>
      <c r="B4" s="103"/>
      <c r="C4" s="103" t="s">
        <v>1</v>
      </c>
      <c r="D4" s="103"/>
      <c r="E4" s="13" t="s">
        <v>2</v>
      </c>
      <c r="F4" s="55" t="s">
        <v>319</v>
      </c>
    </row>
    <row r="5" spans="1:6" ht="15" thickBot="1" x14ac:dyDescent="0.35">
      <c r="A5" s="104" t="s">
        <v>318</v>
      </c>
      <c r="B5" s="105" t="s">
        <v>3</v>
      </c>
      <c r="C5" s="56" t="str">
        <f t="shared" ref="C5:C68" si="0">IF(B5&gt;0,LEFT(B5,2)&amp;0&amp;0,C4+10)</f>
        <v>0200</v>
      </c>
      <c r="D5" s="14" t="s">
        <v>4</v>
      </c>
      <c r="E5" s="57"/>
      <c r="F5" s="80"/>
    </row>
    <row r="6" spans="1:6" ht="15" thickBot="1" x14ac:dyDescent="0.35">
      <c r="A6" s="104"/>
      <c r="B6" s="105"/>
      <c r="C6" s="47">
        <f t="shared" si="0"/>
        <v>210</v>
      </c>
      <c r="D6" s="7" t="s">
        <v>5</v>
      </c>
      <c r="E6" s="41" t="s">
        <v>6</v>
      </c>
      <c r="F6" s="81"/>
    </row>
    <row r="7" spans="1:6" ht="15" thickBot="1" x14ac:dyDescent="0.35">
      <c r="A7" s="104"/>
      <c r="B7" s="105"/>
      <c r="C7" s="47">
        <f t="shared" si="0"/>
        <v>220</v>
      </c>
      <c r="D7" s="7" t="s">
        <v>7</v>
      </c>
      <c r="E7" s="41"/>
      <c r="F7" s="81"/>
    </row>
    <row r="8" spans="1:6" ht="15" thickBot="1" x14ac:dyDescent="0.35">
      <c r="A8" s="104"/>
      <c r="B8" s="105"/>
      <c r="C8" s="47">
        <f t="shared" si="0"/>
        <v>230</v>
      </c>
      <c r="D8" s="7" t="s">
        <v>8</v>
      </c>
      <c r="E8" s="41" t="s">
        <v>9</v>
      </c>
      <c r="F8" s="81"/>
    </row>
    <row r="9" spans="1:6" ht="15" thickBot="1" x14ac:dyDescent="0.35">
      <c r="A9" s="104"/>
      <c r="B9" s="105"/>
      <c r="C9" s="47">
        <f t="shared" si="0"/>
        <v>240</v>
      </c>
      <c r="D9" s="7" t="s">
        <v>10</v>
      </c>
      <c r="E9" s="41" t="s">
        <v>11</v>
      </c>
      <c r="F9" s="81"/>
    </row>
    <row r="10" spans="1:6" ht="15" thickBot="1" x14ac:dyDescent="0.35">
      <c r="A10" s="104"/>
      <c r="B10" s="105"/>
      <c r="C10" s="47">
        <f t="shared" si="0"/>
        <v>250</v>
      </c>
      <c r="D10" s="7" t="s">
        <v>12</v>
      </c>
      <c r="E10" s="41" t="s">
        <v>13</v>
      </c>
      <c r="F10" s="81"/>
    </row>
    <row r="11" spans="1:6" ht="15" thickBot="1" x14ac:dyDescent="0.35">
      <c r="A11" s="104"/>
      <c r="B11" s="105"/>
      <c r="C11" s="47">
        <f t="shared" si="0"/>
        <v>260</v>
      </c>
      <c r="D11" s="7" t="s">
        <v>14</v>
      </c>
      <c r="E11" s="41"/>
      <c r="F11" s="81"/>
    </row>
    <row r="12" spans="1:6" ht="15" thickBot="1" x14ac:dyDescent="0.35">
      <c r="A12" s="104"/>
      <c r="B12" s="105"/>
      <c r="C12" s="47">
        <f t="shared" si="0"/>
        <v>270</v>
      </c>
      <c r="D12" s="7" t="s">
        <v>15</v>
      </c>
      <c r="E12" s="41" t="s">
        <v>16</v>
      </c>
      <c r="F12" s="81"/>
    </row>
    <row r="13" spans="1:6" ht="15" thickBot="1" x14ac:dyDescent="0.35">
      <c r="A13" s="104"/>
      <c r="B13" s="105"/>
      <c r="C13" s="47">
        <f t="shared" si="0"/>
        <v>280</v>
      </c>
      <c r="D13" s="7" t="s">
        <v>17</v>
      </c>
      <c r="E13" s="41" t="s">
        <v>18</v>
      </c>
      <c r="F13" s="81"/>
    </row>
    <row r="14" spans="1:6" ht="15" thickBot="1" x14ac:dyDescent="0.35">
      <c r="A14" s="104"/>
      <c r="B14" s="105"/>
      <c r="C14" s="47">
        <f t="shared" si="0"/>
        <v>290</v>
      </c>
      <c r="D14" s="5" t="s">
        <v>19</v>
      </c>
      <c r="E14" s="41" t="s">
        <v>20</v>
      </c>
      <c r="F14" s="81"/>
    </row>
    <row r="15" spans="1:6" ht="15" thickBot="1" x14ac:dyDescent="0.35">
      <c r="A15" s="104"/>
      <c r="B15" s="106" t="s">
        <v>21</v>
      </c>
      <c r="C15" s="47" t="str">
        <f t="shared" si="0"/>
        <v>0300</v>
      </c>
      <c r="D15" s="5" t="s">
        <v>22</v>
      </c>
      <c r="E15" s="41" t="s">
        <v>23</v>
      </c>
      <c r="F15" s="83" t="s">
        <v>320</v>
      </c>
    </row>
    <row r="16" spans="1:6" ht="29.4" thickBot="1" x14ac:dyDescent="0.35">
      <c r="A16" s="104"/>
      <c r="B16" s="106"/>
      <c r="C16" s="47">
        <f t="shared" si="0"/>
        <v>310</v>
      </c>
      <c r="D16" s="5" t="s">
        <v>24</v>
      </c>
      <c r="E16" s="41" t="s">
        <v>25</v>
      </c>
      <c r="F16" s="83" t="s">
        <v>320</v>
      </c>
    </row>
    <row r="17" spans="1:6" ht="29.4" thickBot="1" x14ac:dyDescent="0.35">
      <c r="A17" s="104"/>
      <c r="B17" s="106"/>
      <c r="C17" s="47">
        <f t="shared" si="0"/>
        <v>320</v>
      </c>
      <c r="D17" s="5" t="s">
        <v>26</v>
      </c>
      <c r="E17" s="41" t="s">
        <v>27</v>
      </c>
      <c r="F17" s="83" t="s">
        <v>320</v>
      </c>
    </row>
    <row r="18" spans="1:6" ht="15" thickBot="1" x14ac:dyDescent="0.35">
      <c r="A18" s="104"/>
      <c r="B18" s="106"/>
      <c r="C18" s="47">
        <f t="shared" si="0"/>
        <v>330</v>
      </c>
      <c r="D18" s="5" t="s">
        <v>28</v>
      </c>
      <c r="E18" s="41" t="s">
        <v>29</v>
      </c>
      <c r="F18" s="83" t="s">
        <v>320</v>
      </c>
    </row>
    <row r="19" spans="1:6" ht="15" thickBot="1" x14ac:dyDescent="0.35">
      <c r="A19" s="104"/>
      <c r="B19" s="106"/>
      <c r="C19" s="47">
        <f t="shared" si="0"/>
        <v>340</v>
      </c>
      <c r="D19" s="10" t="s">
        <v>30</v>
      </c>
      <c r="E19" s="41"/>
      <c r="F19" s="83" t="s">
        <v>320</v>
      </c>
    </row>
    <row r="20" spans="1:6" ht="15" thickBot="1" x14ac:dyDescent="0.35">
      <c r="A20" s="104"/>
      <c r="B20" s="106"/>
      <c r="C20" s="47">
        <f t="shared" si="0"/>
        <v>350</v>
      </c>
      <c r="D20" s="5" t="s">
        <v>31</v>
      </c>
      <c r="E20" s="41" t="s">
        <v>32</v>
      </c>
      <c r="F20" s="83" t="s">
        <v>320</v>
      </c>
    </row>
    <row r="21" spans="1:6" ht="29.4" thickBot="1" x14ac:dyDescent="0.35">
      <c r="A21" s="104"/>
      <c r="B21" s="106"/>
      <c r="C21" s="47">
        <f t="shared" si="0"/>
        <v>360</v>
      </c>
      <c r="D21" s="5" t="s">
        <v>33</v>
      </c>
      <c r="E21" s="41" t="s">
        <v>34</v>
      </c>
      <c r="F21" s="83" t="s">
        <v>320</v>
      </c>
    </row>
    <row r="22" spans="1:6" ht="15" thickBot="1" x14ac:dyDescent="0.35">
      <c r="A22" s="104"/>
      <c r="B22" s="106"/>
      <c r="C22" s="47">
        <f t="shared" si="0"/>
        <v>370</v>
      </c>
      <c r="D22" s="5" t="s">
        <v>35</v>
      </c>
      <c r="E22" s="41" t="s">
        <v>36</v>
      </c>
      <c r="F22" s="83" t="s">
        <v>320</v>
      </c>
    </row>
    <row r="23" spans="1:6" ht="15" thickBot="1" x14ac:dyDescent="0.35">
      <c r="A23" s="104"/>
      <c r="B23" s="106"/>
      <c r="C23" s="47">
        <f t="shared" si="0"/>
        <v>380</v>
      </c>
      <c r="D23" s="5" t="s">
        <v>37</v>
      </c>
      <c r="E23" s="41"/>
      <c r="F23" s="83" t="s">
        <v>320</v>
      </c>
    </row>
    <row r="24" spans="1:6" ht="15" thickBot="1" x14ac:dyDescent="0.35">
      <c r="A24" s="104"/>
      <c r="B24" s="106"/>
      <c r="C24" s="47">
        <f t="shared" si="0"/>
        <v>390</v>
      </c>
      <c r="D24" s="5" t="s">
        <v>38</v>
      </c>
      <c r="E24" s="41" t="s">
        <v>39</v>
      </c>
      <c r="F24" s="83" t="s">
        <v>320</v>
      </c>
    </row>
    <row r="25" spans="1:6" ht="15" thickBot="1" x14ac:dyDescent="0.35">
      <c r="A25" s="104"/>
      <c r="B25" s="106" t="s">
        <v>40</v>
      </c>
      <c r="C25" s="47" t="str">
        <f t="shared" si="0"/>
        <v>0400</v>
      </c>
      <c r="D25" s="5" t="s">
        <v>41</v>
      </c>
      <c r="E25" s="41" t="s">
        <v>42</v>
      </c>
      <c r="F25" s="83" t="s">
        <v>320</v>
      </c>
    </row>
    <row r="26" spans="1:6" ht="15" thickBot="1" x14ac:dyDescent="0.35">
      <c r="A26" s="104"/>
      <c r="B26" s="106"/>
      <c r="C26" s="47">
        <f t="shared" si="0"/>
        <v>410</v>
      </c>
      <c r="D26" s="10" t="s">
        <v>43</v>
      </c>
      <c r="E26" s="41"/>
      <c r="F26" s="81"/>
    </row>
    <row r="27" spans="1:6" ht="29.4" thickBot="1" x14ac:dyDescent="0.35">
      <c r="A27" s="104"/>
      <c r="B27" s="106"/>
      <c r="C27" s="47">
        <f t="shared" si="0"/>
        <v>420</v>
      </c>
      <c r="D27" s="5" t="s">
        <v>44</v>
      </c>
      <c r="E27" s="41" t="s">
        <v>45</v>
      </c>
      <c r="F27" s="83" t="s">
        <v>320</v>
      </c>
    </row>
    <row r="28" spans="1:6" ht="29.4" thickBot="1" x14ac:dyDescent="0.35">
      <c r="A28" s="104"/>
      <c r="B28" s="106"/>
      <c r="C28" s="47">
        <f t="shared" si="0"/>
        <v>430</v>
      </c>
      <c r="D28" s="5" t="s">
        <v>46</v>
      </c>
      <c r="E28" s="41" t="s">
        <v>47</v>
      </c>
      <c r="F28" s="83" t="s">
        <v>320</v>
      </c>
    </row>
    <row r="29" spans="1:6" ht="15" thickBot="1" x14ac:dyDescent="0.35">
      <c r="A29" s="104"/>
      <c r="B29" s="106"/>
      <c r="C29" s="47">
        <f t="shared" si="0"/>
        <v>440</v>
      </c>
      <c r="D29" s="5" t="s">
        <v>48</v>
      </c>
      <c r="E29" s="41" t="s">
        <v>49</v>
      </c>
      <c r="F29" s="81"/>
    </row>
    <row r="30" spans="1:6" ht="15" thickBot="1" x14ac:dyDescent="0.35">
      <c r="A30" s="104"/>
      <c r="B30" s="106"/>
      <c r="C30" s="47">
        <f t="shared" si="0"/>
        <v>450</v>
      </c>
      <c r="D30" s="5" t="s">
        <v>50</v>
      </c>
      <c r="E30" s="41" t="s">
        <v>51</v>
      </c>
      <c r="F30" s="81"/>
    </row>
    <row r="31" spans="1:6" ht="15" thickBot="1" x14ac:dyDescent="0.35">
      <c r="A31" s="104"/>
      <c r="B31" s="106"/>
      <c r="C31" s="47">
        <f t="shared" si="0"/>
        <v>460</v>
      </c>
      <c r="D31" s="5" t="s">
        <v>52</v>
      </c>
      <c r="E31" s="41" t="s">
        <v>53</v>
      </c>
      <c r="F31" s="81"/>
    </row>
    <row r="32" spans="1:6" ht="15" thickBot="1" x14ac:dyDescent="0.35">
      <c r="A32" s="104"/>
      <c r="B32" s="106"/>
      <c r="C32" s="47">
        <f t="shared" si="0"/>
        <v>470</v>
      </c>
      <c r="D32" s="5" t="s">
        <v>54</v>
      </c>
      <c r="E32" s="41" t="s">
        <v>55</v>
      </c>
      <c r="F32" s="81"/>
    </row>
    <row r="33" spans="1:6" ht="15" thickBot="1" x14ac:dyDescent="0.35">
      <c r="A33" s="104"/>
      <c r="B33" s="106"/>
      <c r="C33" s="47">
        <f t="shared" si="0"/>
        <v>480</v>
      </c>
      <c r="D33" s="10" t="s">
        <v>56</v>
      </c>
      <c r="E33" s="41"/>
      <c r="F33" s="81"/>
    </row>
    <row r="34" spans="1:6" ht="15" thickBot="1" x14ac:dyDescent="0.35">
      <c r="A34" s="104"/>
      <c r="B34" s="106" t="s">
        <v>57</v>
      </c>
      <c r="C34" s="47" t="str">
        <f t="shared" si="0"/>
        <v>0500</v>
      </c>
      <c r="D34" s="5" t="s">
        <v>58</v>
      </c>
      <c r="E34" s="41" t="s">
        <v>59</v>
      </c>
      <c r="F34" s="81"/>
    </row>
    <row r="35" spans="1:6" ht="29.4" thickBot="1" x14ac:dyDescent="0.35">
      <c r="A35" s="104"/>
      <c r="B35" s="106"/>
      <c r="C35" s="47">
        <f t="shared" si="0"/>
        <v>510</v>
      </c>
      <c r="D35" s="10" t="s">
        <v>60</v>
      </c>
      <c r="E35" s="41"/>
      <c r="F35" s="81"/>
    </row>
    <row r="36" spans="1:6" ht="15" thickBot="1" x14ac:dyDescent="0.35">
      <c r="A36" s="104"/>
      <c r="B36" s="106"/>
      <c r="C36" s="47">
        <f t="shared" si="0"/>
        <v>520</v>
      </c>
      <c r="D36" s="5" t="s">
        <v>61</v>
      </c>
      <c r="E36" s="41" t="s">
        <v>62</v>
      </c>
      <c r="F36" s="81"/>
    </row>
    <row r="37" spans="1:6" ht="15" thickBot="1" x14ac:dyDescent="0.35">
      <c r="A37" s="104"/>
      <c r="B37" s="106"/>
      <c r="C37" s="47">
        <f t="shared" si="0"/>
        <v>530</v>
      </c>
      <c r="D37" s="10" t="s">
        <v>63</v>
      </c>
      <c r="E37" s="41"/>
      <c r="F37" s="81"/>
    </row>
    <row r="38" spans="1:6" ht="29.4" thickBot="1" x14ac:dyDescent="0.35">
      <c r="A38" s="104"/>
      <c r="B38" s="106"/>
      <c r="C38" s="47">
        <f t="shared" si="0"/>
        <v>540</v>
      </c>
      <c r="D38" s="5" t="s">
        <v>64</v>
      </c>
      <c r="E38" s="41" t="s">
        <v>65</v>
      </c>
      <c r="F38" s="81"/>
    </row>
    <row r="39" spans="1:6" ht="15" thickBot="1" x14ac:dyDescent="0.35">
      <c r="A39" s="104"/>
      <c r="B39" s="106"/>
      <c r="C39" s="47">
        <f t="shared" si="0"/>
        <v>550</v>
      </c>
      <c r="D39" s="5" t="s">
        <v>66</v>
      </c>
      <c r="E39" s="41" t="s">
        <v>67</v>
      </c>
      <c r="F39" s="81"/>
    </row>
    <row r="40" spans="1:6" ht="15" thickBot="1" x14ac:dyDescent="0.35">
      <c r="A40" s="104"/>
      <c r="B40" s="106"/>
      <c r="C40" s="47">
        <f t="shared" si="0"/>
        <v>560</v>
      </c>
      <c r="D40" s="5" t="s">
        <v>68</v>
      </c>
      <c r="E40" s="41" t="s">
        <v>69</v>
      </c>
      <c r="F40" s="81"/>
    </row>
    <row r="41" spans="1:6" ht="15" thickBot="1" x14ac:dyDescent="0.35">
      <c r="A41" s="104"/>
      <c r="B41" s="106"/>
      <c r="C41" s="47">
        <f t="shared" si="0"/>
        <v>570</v>
      </c>
      <c r="D41" s="5" t="s">
        <v>70</v>
      </c>
      <c r="E41" s="41" t="s">
        <v>71</v>
      </c>
      <c r="F41" s="81"/>
    </row>
    <row r="42" spans="1:6" ht="29.4" thickBot="1" x14ac:dyDescent="0.35">
      <c r="A42" s="104"/>
      <c r="B42" s="106"/>
      <c r="C42" s="47">
        <f t="shared" si="0"/>
        <v>580</v>
      </c>
      <c r="D42" s="10" t="s">
        <v>72</v>
      </c>
      <c r="E42" s="41"/>
      <c r="F42" s="81"/>
    </row>
    <row r="43" spans="1:6" ht="15" thickBot="1" x14ac:dyDescent="0.35">
      <c r="A43" s="104"/>
      <c r="B43" s="106" t="s">
        <v>73</v>
      </c>
      <c r="C43" s="47" t="str">
        <f t="shared" si="0"/>
        <v>0600</v>
      </c>
      <c r="D43" s="5" t="s">
        <v>74</v>
      </c>
      <c r="E43" s="41"/>
      <c r="F43" s="81"/>
    </row>
    <row r="44" spans="1:6" ht="15" thickBot="1" x14ac:dyDescent="0.35">
      <c r="A44" s="104"/>
      <c r="B44" s="106"/>
      <c r="C44" s="47">
        <f t="shared" si="0"/>
        <v>610</v>
      </c>
      <c r="D44" s="10" t="s">
        <v>75</v>
      </c>
      <c r="E44" s="41"/>
      <c r="F44" s="81"/>
    </row>
    <row r="45" spans="1:6" ht="15" thickBot="1" x14ac:dyDescent="0.35">
      <c r="A45" s="104"/>
      <c r="B45" s="106"/>
      <c r="C45" s="47">
        <f t="shared" si="0"/>
        <v>620</v>
      </c>
      <c r="D45" s="5" t="s">
        <v>76</v>
      </c>
      <c r="E45" s="41" t="s">
        <v>77</v>
      </c>
      <c r="F45" s="83" t="s">
        <v>320</v>
      </c>
    </row>
    <row r="46" spans="1:6" ht="15" thickBot="1" x14ac:dyDescent="0.35">
      <c r="A46" s="104"/>
      <c r="B46" s="106"/>
      <c r="C46" s="47">
        <f t="shared" si="0"/>
        <v>630</v>
      </c>
      <c r="D46" s="10" t="s">
        <v>78</v>
      </c>
      <c r="E46" s="41"/>
      <c r="F46" s="81"/>
    </row>
    <row r="47" spans="1:6" ht="15" thickBot="1" x14ac:dyDescent="0.35">
      <c r="A47" s="104"/>
      <c r="B47" s="106"/>
      <c r="C47" s="47">
        <f t="shared" si="0"/>
        <v>640</v>
      </c>
      <c r="D47" s="10" t="s">
        <v>79</v>
      </c>
      <c r="E47" s="41"/>
      <c r="F47" s="81"/>
    </row>
    <row r="48" spans="1:6" ht="15" thickBot="1" x14ac:dyDescent="0.35">
      <c r="A48" s="104"/>
      <c r="B48" s="106"/>
      <c r="C48" s="47">
        <f t="shared" si="0"/>
        <v>650</v>
      </c>
      <c r="D48" s="10" t="s">
        <v>80</v>
      </c>
      <c r="E48" s="41"/>
      <c r="F48" s="81"/>
    </row>
    <row r="49" spans="1:6" ht="29.4" thickBot="1" x14ac:dyDescent="0.35">
      <c r="A49" s="104"/>
      <c r="B49" s="106"/>
      <c r="C49" s="47">
        <f t="shared" si="0"/>
        <v>660</v>
      </c>
      <c r="D49" s="10" t="s">
        <v>81</v>
      </c>
      <c r="E49" s="41"/>
      <c r="F49" s="81"/>
    </row>
    <row r="50" spans="1:6" ht="15" thickBot="1" x14ac:dyDescent="0.35">
      <c r="A50" s="104"/>
      <c r="B50" s="106"/>
      <c r="C50" s="47">
        <f t="shared" si="0"/>
        <v>670</v>
      </c>
      <c r="D50" s="10" t="s">
        <v>82</v>
      </c>
      <c r="E50" s="41"/>
      <c r="F50" s="81"/>
    </row>
    <row r="51" spans="1:6" ht="15" thickBot="1" x14ac:dyDescent="0.35">
      <c r="A51" s="104"/>
      <c r="B51" s="106"/>
      <c r="C51" s="47">
        <f t="shared" si="0"/>
        <v>680</v>
      </c>
      <c r="D51" s="10" t="s">
        <v>83</v>
      </c>
      <c r="E51" s="41"/>
      <c r="F51" s="81"/>
    </row>
    <row r="52" spans="1:6" ht="15" thickBot="1" x14ac:dyDescent="0.35">
      <c r="A52" s="104"/>
      <c r="B52" s="106" t="s">
        <v>84</v>
      </c>
      <c r="C52" s="48" t="str">
        <f t="shared" si="0"/>
        <v>0700</v>
      </c>
      <c r="D52" s="7" t="s">
        <v>85</v>
      </c>
      <c r="E52" s="41"/>
      <c r="F52" s="81"/>
    </row>
    <row r="53" spans="1:6" ht="15" thickBot="1" x14ac:dyDescent="0.35">
      <c r="A53" s="104"/>
      <c r="B53" s="106"/>
      <c r="C53" s="48">
        <f t="shared" si="0"/>
        <v>710</v>
      </c>
      <c r="D53" s="11" t="s">
        <v>86</v>
      </c>
      <c r="E53" s="41"/>
      <c r="F53" s="81"/>
    </row>
    <row r="54" spans="1:6" ht="15" thickBot="1" x14ac:dyDescent="0.35">
      <c r="A54" s="104"/>
      <c r="B54" s="106"/>
      <c r="C54" s="48">
        <f t="shared" si="0"/>
        <v>720</v>
      </c>
      <c r="D54" s="7" t="s">
        <v>87</v>
      </c>
      <c r="E54" s="41" t="s">
        <v>88</v>
      </c>
      <c r="F54" s="83" t="s">
        <v>320</v>
      </c>
    </row>
    <row r="55" spans="1:6" ht="15" thickBot="1" x14ac:dyDescent="0.35">
      <c r="A55" s="104"/>
      <c r="B55" s="106"/>
      <c r="C55" s="48">
        <f t="shared" si="0"/>
        <v>730</v>
      </c>
      <c r="D55" s="11" t="s">
        <v>89</v>
      </c>
      <c r="E55" s="41" t="s">
        <v>90</v>
      </c>
      <c r="F55" s="81"/>
    </row>
    <row r="56" spans="1:6" ht="15" thickBot="1" x14ac:dyDescent="0.35">
      <c r="A56" s="104"/>
      <c r="B56" s="106"/>
      <c r="C56" s="48">
        <f t="shared" si="0"/>
        <v>740</v>
      </c>
      <c r="D56" s="7" t="s">
        <v>91</v>
      </c>
      <c r="E56" s="41" t="s">
        <v>92</v>
      </c>
      <c r="F56" s="81"/>
    </row>
    <row r="57" spans="1:6" ht="15" thickBot="1" x14ac:dyDescent="0.35">
      <c r="A57" s="104"/>
      <c r="B57" s="106"/>
      <c r="C57" s="48">
        <f t="shared" si="0"/>
        <v>750</v>
      </c>
      <c r="D57" s="11" t="s">
        <v>93</v>
      </c>
      <c r="E57" s="41"/>
      <c r="F57" s="81"/>
    </row>
    <row r="58" spans="1:6" ht="15" thickBot="1" x14ac:dyDescent="0.35">
      <c r="A58" s="104"/>
      <c r="B58" s="106"/>
      <c r="C58" s="48">
        <f t="shared" si="0"/>
        <v>760</v>
      </c>
      <c r="D58" s="7" t="s">
        <v>94</v>
      </c>
      <c r="E58" s="41" t="s">
        <v>95</v>
      </c>
      <c r="F58" s="81"/>
    </row>
    <row r="59" spans="1:6" ht="15" thickBot="1" x14ac:dyDescent="0.35">
      <c r="A59" s="104"/>
      <c r="B59" s="106"/>
      <c r="C59" s="48">
        <f t="shared" si="0"/>
        <v>770</v>
      </c>
      <c r="D59" s="7" t="s">
        <v>96</v>
      </c>
      <c r="E59" s="41" t="s">
        <v>97</v>
      </c>
      <c r="F59" s="81"/>
    </row>
    <row r="60" spans="1:6" ht="15" thickBot="1" x14ac:dyDescent="0.35">
      <c r="A60" s="104"/>
      <c r="B60" s="106"/>
      <c r="C60" s="95">
        <f t="shared" si="0"/>
        <v>780</v>
      </c>
      <c r="D60" s="15" t="s">
        <v>98</v>
      </c>
      <c r="E60" s="58"/>
      <c r="F60" s="82"/>
    </row>
    <row r="61" spans="1:6" ht="29.4" thickBot="1" x14ac:dyDescent="0.35">
      <c r="A61" s="111" t="s">
        <v>99</v>
      </c>
      <c r="B61" s="38" t="s">
        <v>100</v>
      </c>
      <c r="C61" s="49" t="str">
        <f t="shared" si="0"/>
        <v>1000</v>
      </c>
      <c r="D61" s="20" t="s">
        <v>101</v>
      </c>
      <c r="E61" s="59"/>
      <c r="F61" s="84"/>
    </row>
    <row r="62" spans="1:6" ht="29.4" thickBot="1" x14ac:dyDescent="0.35">
      <c r="A62" s="111"/>
      <c r="B62" s="51" t="s">
        <v>102</v>
      </c>
      <c r="C62" s="21" t="str">
        <f t="shared" si="0"/>
        <v>1100</v>
      </c>
      <c r="D62" s="22" t="s">
        <v>103</v>
      </c>
      <c r="E62" s="60" t="s">
        <v>104</v>
      </c>
      <c r="F62" s="85"/>
    </row>
    <row r="63" spans="1:6" ht="15" thickBot="1" x14ac:dyDescent="0.35">
      <c r="A63" s="111"/>
      <c r="B63" s="107" t="s">
        <v>105</v>
      </c>
      <c r="C63" s="21" t="str">
        <f t="shared" si="0"/>
        <v>1200</v>
      </c>
      <c r="D63" s="22" t="s">
        <v>106</v>
      </c>
      <c r="E63" s="60" t="s">
        <v>107</v>
      </c>
      <c r="F63" s="85"/>
    </row>
    <row r="64" spans="1:6" ht="15" thickBot="1" x14ac:dyDescent="0.35">
      <c r="A64" s="111"/>
      <c r="B64" s="107"/>
      <c r="C64" s="21">
        <f t="shared" si="0"/>
        <v>1210</v>
      </c>
      <c r="D64" s="22" t="s">
        <v>108</v>
      </c>
      <c r="E64" s="60" t="s">
        <v>109</v>
      </c>
      <c r="F64" s="85"/>
    </row>
    <row r="65" spans="1:6" ht="15" thickBot="1" x14ac:dyDescent="0.35">
      <c r="A65" s="111"/>
      <c r="B65" s="107"/>
      <c r="C65" s="21">
        <f t="shared" si="0"/>
        <v>1220</v>
      </c>
      <c r="D65" s="22" t="s">
        <v>110</v>
      </c>
      <c r="E65" s="60" t="s">
        <v>111</v>
      </c>
      <c r="F65" s="85"/>
    </row>
    <row r="66" spans="1:6" ht="15" thickBot="1" x14ac:dyDescent="0.35">
      <c r="A66" s="111"/>
      <c r="B66" s="107"/>
      <c r="C66" s="21">
        <f t="shared" si="0"/>
        <v>1230</v>
      </c>
      <c r="D66" s="22" t="s">
        <v>112</v>
      </c>
      <c r="E66" s="61" t="s">
        <v>113</v>
      </c>
      <c r="F66" s="85"/>
    </row>
    <row r="67" spans="1:6" ht="15" thickBot="1" x14ac:dyDescent="0.35">
      <c r="A67" s="111"/>
      <c r="B67" s="107"/>
      <c r="C67" s="21">
        <f t="shared" si="0"/>
        <v>1240</v>
      </c>
      <c r="D67" s="22" t="s">
        <v>114</v>
      </c>
      <c r="E67" s="61" t="s">
        <v>115</v>
      </c>
      <c r="F67" s="85"/>
    </row>
    <row r="68" spans="1:6" ht="15" thickBot="1" x14ac:dyDescent="0.35">
      <c r="A68" s="111"/>
      <c r="B68" s="107" t="s">
        <v>116</v>
      </c>
      <c r="C68" s="21" t="str">
        <f t="shared" si="0"/>
        <v>1300</v>
      </c>
      <c r="D68" s="22" t="s">
        <v>117</v>
      </c>
      <c r="E68" s="60" t="s">
        <v>118</v>
      </c>
      <c r="F68" s="85"/>
    </row>
    <row r="69" spans="1:6" ht="15" thickBot="1" x14ac:dyDescent="0.35">
      <c r="A69" s="111"/>
      <c r="B69" s="107"/>
      <c r="C69" s="21">
        <f t="shared" ref="C69:C131" si="1">IF(B69&gt;0,LEFT(B69,2)&amp;0&amp;0,C68+10)</f>
        <v>1310</v>
      </c>
      <c r="D69" s="22" t="s">
        <v>119</v>
      </c>
      <c r="E69" s="60" t="s">
        <v>120</v>
      </c>
      <c r="F69" s="85"/>
    </row>
    <row r="70" spans="1:6" ht="15" thickBot="1" x14ac:dyDescent="0.35">
      <c r="A70" s="111"/>
      <c r="B70" s="107"/>
      <c r="C70" s="21">
        <f t="shared" si="1"/>
        <v>1320</v>
      </c>
      <c r="D70" s="22" t="s">
        <v>121</v>
      </c>
      <c r="E70" s="60" t="s">
        <v>122</v>
      </c>
      <c r="F70" s="85"/>
    </row>
    <row r="71" spans="1:6" ht="15" thickBot="1" x14ac:dyDescent="0.35">
      <c r="A71" s="111"/>
      <c r="B71" s="107"/>
      <c r="C71" s="21">
        <f t="shared" si="1"/>
        <v>1330</v>
      </c>
      <c r="D71" s="22" t="s">
        <v>123</v>
      </c>
      <c r="E71" s="60" t="s">
        <v>124</v>
      </c>
      <c r="F71" s="85"/>
    </row>
    <row r="72" spans="1:6" ht="15" thickBot="1" x14ac:dyDescent="0.35">
      <c r="A72" s="111"/>
      <c r="B72" s="107"/>
      <c r="C72" s="21">
        <f t="shared" si="1"/>
        <v>1340</v>
      </c>
      <c r="D72" s="22" t="s">
        <v>125</v>
      </c>
      <c r="E72" s="60" t="s">
        <v>124</v>
      </c>
      <c r="F72" s="85"/>
    </row>
    <row r="73" spans="1:6" ht="15" thickBot="1" x14ac:dyDescent="0.35">
      <c r="A73" s="111"/>
      <c r="B73" s="107"/>
      <c r="C73" s="21">
        <f t="shared" si="1"/>
        <v>1350</v>
      </c>
      <c r="D73" s="22" t="s">
        <v>126</v>
      </c>
      <c r="E73" s="60" t="s">
        <v>124</v>
      </c>
      <c r="F73" s="85"/>
    </row>
    <row r="74" spans="1:6" ht="15" thickBot="1" x14ac:dyDescent="0.35">
      <c r="A74" s="111"/>
      <c r="B74" s="107"/>
      <c r="C74" s="21">
        <f t="shared" si="1"/>
        <v>1360</v>
      </c>
      <c r="D74" s="22" t="s">
        <v>127</v>
      </c>
      <c r="E74" s="60" t="s">
        <v>128</v>
      </c>
      <c r="F74" s="85"/>
    </row>
    <row r="75" spans="1:6" ht="29.4" thickBot="1" x14ac:dyDescent="0.35">
      <c r="A75" s="111"/>
      <c r="B75" s="110" t="s">
        <v>129</v>
      </c>
      <c r="C75" s="22" t="str">
        <f t="shared" si="1"/>
        <v>1400</v>
      </c>
      <c r="D75" s="22" t="s">
        <v>130</v>
      </c>
      <c r="E75" s="60" t="s">
        <v>131</v>
      </c>
      <c r="F75" s="85"/>
    </row>
    <row r="76" spans="1:6" ht="15" thickBot="1" x14ac:dyDescent="0.35">
      <c r="A76" s="111"/>
      <c r="B76" s="110"/>
      <c r="C76" s="22">
        <f t="shared" si="1"/>
        <v>1410</v>
      </c>
      <c r="D76" s="22" t="s">
        <v>132</v>
      </c>
      <c r="E76" s="60" t="s">
        <v>133</v>
      </c>
      <c r="F76" s="83" t="s">
        <v>320</v>
      </c>
    </row>
    <row r="77" spans="1:6" ht="15" thickBot="1" x14ac:dyDescent="0.35">
      <c r="A77" s="111"/>
      <c r="B77" s="110"/>
      <c r="C77" s="22">
        <f t="shared" si="1"/>
        <v>1420</v>
      </c>
      <c r="D77" s="22" t="s">
        <v>134</v>
      </c>
      <c r="E77" s="60" t="s">
        <v>135</v>
      </c>
      <c r="F77" s="85"/>
    </row>
    <row r="78" spans="1:6" ht="15" thickBot="1" x14ac:dyDescent="0.35">
      <c r="A78" s="111"/>
      <c r="B78" s="110"/>
      <c r="C78" s="22">
        <f t="shared" si="1"/>
        <v>1430</v>
      </c>
      <c r="D78" s="22" t="s">
        <v>136</v>
      </c>
      <c r="E78" s="60"/>
      <c r="F78" s="85"/>
    </row>
    <row r="79" spans="1:6" ht="29.4" thickBot="1" x14ac:dyDescent="0.35">
      <c r="A79" s="111"/>
      <c r="B79" s="110" t="s">
        <v>137</v>
      </c>
      <c r="C79" s="22" t="str">
        <f t="shared" si="1"/>
        <v>1500</v>
      </c>
      <c r="D79" s="22" t="s">
        <v>138</v>
      </c>
      <c r="E79" s="60" t="s">
        <v>139</v>
      </c>
      <c r="F79" s="85"/>
    </row>
    <row r="80" spans="1:6" ht="15" thickBot="1" x14ac:dyDescent="0.35">
      <c r="A80" s="111"/>
      <c r="B80" s="110"/>
      <c r="C80" s="22">
        <f t="shared" si="1"/>
        <v>1510</v>
      </c>
      <c r="D80" s="22" t="s">
        <v>140</v>
      </c>
      <c r="E80" s="60" t="s">
        <v>321</v>
      </c>
      <c r="F80" s="85"/>
    </row>
    <row r="81" spans="1:6" ht="15" thickBot="1" x14ac:dyDescent="0.35">
      <c r="A81" s="111"/>
      <c r="B81" s="110"/>
      <c r="C81" s="22">
        <f t="shared" si="1"/>
        <v>1520</v>
      </c>
      <c r="D81" s="22" t="s">
        <v>141</v>
      </c>
      <c r="E81" s="60" t="s">
        <v>142</v>
      </c>
      <c r="F81" s="83" t="s">
        <v>320</v>
      </c>
    </row>
    <row r="82" spans="1:6" ht="15" thickBot="1" x14ac:dyDescent="0.35">
      <c r="A82" s="111"/>
      <c r="B82" s="110"/>
      <c r="C82" s="23">
        <f t="shared" si="1"/>
        <v>1530</v>
      </c>
      <c r="D82" s="23" t="s">
        <v>143</v>
      </c>
      <c r="E82" s="62" t="s">
        <v>144</v>
      </c>
      <c r="F82" s="83" t="s">
        <v>320</v>
      </c>
    </row>
    <row r="83" spans="1:6" ht="30" customHeight="1" thickBot="1" x14ac:dyDescent="0.35">
      <c r="A83" s="104" t="s">
        <v>145</v>
      </c>
      <c r="B83" s="50" t="s">
        <v>146</v>
      </c>
      <c r="C83" s="32" t="str">
        <f t="shared" si="1"/>
        <v>2000</v>
      </c>
      <c r="D83" s="14" t="s">
        <v>147</v>
      </c>
      <c r="E83" s="63" t="s">
        <v>148</v>
      </c>
      <c r="F83" s="80"/>
    </row>
    <row r="84" spans="1:6" ht="15" customHeight="1" thickBot="1" x14ac:dyDescent="0.35">
      <c r="A84" s="104"/>
      <c r="B84" s="113" t="s">
        <v>149</v>
      </c>
      <c r="C84" s="6" t="str">
        <f t="shared" si="1"/>
        <v>2100</v>
      </c>
      <c r="D84" s="7" t="s">
        <v>150</v>
      </c>
      <c r="E84" s="41" t="s">
        <v>151</v>
      </c>
      <c r="F84" s="81"/>
    </row>
    <row r="85" spans="1:6" ht="29.4" thickBot="1" x14ac:dyDescent="0.35">
      <c r="A85" s="104"/>
      <c r="B85" s="113"/>
      <c r="C85" s="6">
        <f t="shared" si="1"/>
        <v>2110</v>
      </c>
      <c r="D85" s="7" t="s">
        <v>152</v>
      </c>
      <c r="E85" s="41" t="s">
        <v>153</v>
      </c>
      <c r="F85" s="81"/>
    </row>
    <row r="86" spans="1:6" ht="15.75" customHeight="1" thickBot="1" x14ac:dyDescent="0.35">
      <c r="A86" s="104"/>
      <c r="B86" s="113"/>
      <c r="C86" s="6">
        <f t="shared" si="1"/>
        <v>2120</v>
      </c>
      <c r="D86" s="7" t="s">
        <v>154</v>
      </c>
      <c r="E86" s="41" t="s">
        <v>155</v>
      </c>
      <c r="F86" s="81"/>
    </row>
    <row r="87" spans="1:6" ht="15" thickBot="1" x14ac:dyDescent="0.35">
      <c r="A87" s="104"/>
      <c r="B87" s="113"/>
      <c r="C87" s="6">
        <f t="shared" si="1"/>
        <v>2130</v>
      </c>
      <c r="D87" s="7" t="s">
        <v>156</v>
      </c>
      <c r="E87" s="41" t="s">
        <v>157</v>
      </c>
      <c r="F87" s="81"/>
    </row>
    <row r="88" spans="1:6" ht="15" thickBot="1" x14ac:dyDescent="0.35">
      <c r="A88" s="104"/>
      <c r="B88" s="113"/>
      <c r="C88" s="6">
        <f t="shared" si="1"/>
        <v>2140</v>
      </c>
      <c r="D88" s="7" t="s">
        <v>158</v>
      </c>
      <c r="E88" s="41" t="s">
        <v>159</v>
      </c>
      <c r="F88" s="81"/>
    </row>
    <row r="89" spans="1:6" ht="15" thickBot="1" x14ac:dyDescent="0.35">
      <c r="A89" s="104"/>
      <c r="B89" s="113"/>
      <c r="C89" s="6">
        <f t="shared" si="1"/>
        <v>2150</v>
      </c>
      <c r="D89" s="7" t="s">
        <v>160</v>
      </c>
      <c r="E89" s="41" t="s">
        <v>161</v>
      </c>
      <c r="F89" s="81"/>
    </row>
    <row r="90" spans="1:6" ht="15" thickBot="1" x14ac:dyDescent="0.35">
      <c r="A90" s="104"/>
      <c r="B90" s="113"/>
      <c r="C90" s="16">
        <f t="shared" si="1"/>
        <v>2160</v>
      </c>
      <c r="D90" s="17" t="s">
        <v>162</v>
      </c>
      <c r="E90" s="58" t="s">
        <v>316</v>
      </c>
      <c r="F90" s="82"/>
    </row>
    <row r="91" spans="1:6" ht="15" thickBot="1" x14ac:dyDescent="0.35">
      <c r="A91" s="111" t="s">
        <v>163</v>
      </c>
      <c r="B91" s="118" t="s">
        <v>164</v>
      </c>
      <c r="C91" s="19" t="str">
        <f t="shared" si="1"/>
        <v>3000</v>
      </c>
      <c r="D91" s="31" t="s">
        <v>165</v>
      </c>
      <c r="E91" s="64"/>
      <c r="F91" s="86"/>
    </row>
    <row r="92" spans="1:6" ht="29.4" thickBot="1" x14ac:dyDescent="0.35">
      <c r="A92" s="111"/>
      <c r="B92" s="118"/>
      <c r="C92" s="31">
        <f t="shared" si="1"/>
        <v>3010</v>
      </c>
      <c r="D92" s="31" t="s">
        <v>166</v>
      </c>
      <c r="E92" s="64" t="s">
        <v>45</v>
      </c>
      <c r="F92" s="86"/>
    </row>
    <row r="93" spans="1:6" ht="29.4" thickBot="1" x14ac:dyDescent="0.35">
      <c r="A93" s="111"/>
      <c r="B93" s="108" t="s">
        <v>167</v>
      </c>
      <c r="C93" s="24" t="str">
        <f t="shared" si="1"/>
        <v>3100</v>
      </c>
      <c r="D93" s="31" t="s">
        <v>168</v>
      </c>
      <c r="E93" s="64" t="s">
        <v>169</v>
      </c>
      <c r="F93" s="86"/>
    </row>
    <row r="94" spans="1:6" ht="15" thickBot="1" x14ac:dyDescent="0.35">
      <c r="A94" s="111"/>
      <c r="B94" s="108"/>
      <c r="C94" s="25">
        <f t="shared" si="1"/>
        <v>3110</v>
      </c>
      <c r="D94" s="31" t="s">
        <v>317</v>
      </c>
      <c r="E94" s="64" t="s">
        <v>170</v>
      </c>
      <c r="F94" s="86"/>
    </row>
    <row r="95" spans="1:6" ht="15" thickBot="1" x14ac:dyDescent="0.35">
      <c r="A95" s="111"/>
      <c r="B95" s="108"/>
      <c r="C95" s="24">
        <f t="shared" si="1"/>
        <v>3120</v>
      </c>
      <c r="D95" s="31" t="s">
        <v>171</v>
      </c>
      <c r="E95" s="64" t="s">
        <v>172</v>
      </c>
      <c r="F95" s="86"/>
    </row>
    <row r="96" spans="1:6" ht="15" thickBot="1" x14ac:dyDescent="0.35">
      <c r="A96" s="111"/>
      <c r="B96" s="108"/>
      <c r="C96" s="25">
        <f t="shared" si="1"/>
        <v>3130</v>
      </c>
      <c r="D96" s="31" t="s">
        <v>173</v>
      </c>
      <c r="E96" s="64" t="s">
        <v>174</v>
      </c>
      <c r="F96" s="86"/>
    </row>
    <row r="97" spans="1:6" ht="15" thickBot="1" x14ac:dyDescent="0.35">
      <c r="A97" s="111"/>
      <c r="B97" s="108"/>
      <c r="C97" s="24">
        <f t="shared" si="1"/>
        <v>3140</v>
      </c>
      <c r="D97" s="31" t="s">
        <v>175</v>
      </c>
      <c r="E97" s="64" t="s">
        <v>176</v>
      </c>
      <c r="F97" s="86"/>
    </row>
    <row r="98" spans="1:6" ht="29.4" thickBot="1" x14ac:dyDescent="0.35">
      <c r="A98" s="111"/>
      <c r="B98" s="108"/>
      <c r="C98" s="25">
        <f t="shared" si="1"/>
        <v>3150</v>
      </c>
      <c r="D98" s="31" t="s">
        <v>177</v>
      </c>
      <c r="E98" s="64" t="s">
        <v>178</v>
      </c>
      <c r="F98" s="86"/>
    </row>
    <row r="99" spans="1:6" ht="15" thickBot="1" x14ac:dyDescent="0.35">
      <c r="A99" s="111"/>
      <c r="B99" s="108"/>
      <c r="C99" s="24">
        <f t="shared" si="1"/>
        <v>3160</v>
      </c>
      <c r="D99" s="31" t="s">
        <v>179</v>
      </c>
      <c r="E99" s="64" t="s">
        <v>180</v>
      </c>
      <c r="F99" s="86"/>
    </row>
    <row r="100" spans="1:6" ht="15" thickBot="1" x14ac:dyDescent="0.35">
      <c r="A100" s="111"/>
      <c r="B100" s="108"/>
      <c r="C100" s="25">
        <f t="shared" si="1"/>
        <v>3170</v>
      </c>
      <c r="D100" s="31" t="s">
        <v>181</v>
      </c>
      <c r="E100" s="64" t="s">
        <v>182</v>
      </c>
      <c r="F100" s="86"/>
    </row>
    <row r="101" spans="1:6" ht="15" thickBot="1" x14ac:dyDescent="0.35">
      <c r="A101" s="111"/>
      <c r="B101" s="108"/>
      <c r="C101" s="24">
        <f t="shared" si="1"/>
        <v>3180</v>
      </c>
      <c r="D101" s="31" t="s">
        <v>183</v>
      </c>
      <c r="E101" s="64" t="s">
        <v>184</v>
      </c>
      <c r="F101" s="86"/>
    </row>
    <row r="102" spans="1:6" ht="29.4" thickBot="1" x14ac:dyDescent="0.35">
      <c r="A102" s="117" t="s">
        <v>185</v>
      </c>
      <c r="B102" s="18" t="s">
        <v>186</v>
      </c>
      <c r="C102" s="44" t="str">
        <f t="shared" si="1"/>
        <v>4000</v>
      </c>
      <c r="D102" s="45" t="s">
        <v>187</v>
      </c>
      <c r="E102" s="65" t="s">
        <v>284</v>
      </c>
      <c r="F102" s="80"/>
    </row>
    <row r="103" spans="1:6" ht="15.75" customHeight="1" thickBot="1" x14ac:dyDescent="0.35">
      <c r="A103" s="117"/>
      <c r="B103" s="114" t="s">
        <v>188</v>
      </c>
      <c r="C103" s="46" t="str">
        <f t="shared" si="1"/>
        <v>4100</v>
      </c>
      <c r="D103" s="3" t="s">
        <v>327</v>
      </c>
      <c r="E103" s="66" t="s">
        <v>285</v>
      </c>
      <c r="F103" s="81"/>
    </row>
    <row r="104" spans="1:6" ht="15.75" customHeight="1" thickBot="1" x14ac:dyDescent="0.35">
      <c r="A104" s="117"/>
      <c r="B104" s="115"/>
      <c r="C104" s="46">
        <f t="shared" si="1"/>
        <v>4110</v>
      </c>
      <c r="D104" s="3" t="s">
        <v>328</v>
      </c>
      <c r="E104" s="66" t="s">
        <v>286</v>
      </c>
      <c r="F104" s="81"/>
    </row>
    <row r="105" spans="1:6" ht="15" thickBot="1" x14ac:dyDescent="0.35">
      <c r="A105" s="117"/>
      <c r="B105" s="116"/>
      <c r="C105" s="46">
        <f t="shared" si="1"/>
        <v>4120</v>
      </c>
      <c r="D105" s="3" t="s">
        <v>287</v>
      </c>
      <c r="E105" s="66" t="s">
        <v>315</v>
      </c>
      <c r="F105" s="81"/>
    </row>
    <row r="106" spans="1:6" ht="15.75" customHeight="1" thickBot="1" x14ac:dyDescent="0.35">
      <c r="A106" s="117"/>
      <c r="B106" s="114" t="s">
        <v>189</v>
      </c>
      <c r="C106" s="46" t="str">
        <f t="shared" si="1"/>
        <v>4200</v>
      </c>
      <c r="D106" s="3" t="s">
        <v>288</v>
      </c>
      <c r="E106" s="66" t="s">
        <v>289</v>
      </c>
      <c r="F106" s="81"/>
    </row>
    <row r="107" spans="1:6" ht="15" thickBot="1" x14ac:dyDescent="0.35">
      <c r="A107" s="117"/>
      <c r="B107" s="116"/>
      <c r="C107" s="46">
        <f t="shared" si="1"/>
        <v>4210</v>
      </c>
      <c r="D107" s="3" t="s">
        <v>329</v>
      </c>
      <c r="E107" s="66" t="s">
        <v>290</v>
      </c>
      <c r="F107" s="81"/>
    </row>
    <row r="108" spans="1:6" ht="15.75" customHeight="1" thickBot="1" x14ac:dyDescent="0.35">
      <c r="A108" s="117"/>
      <c r="B108" s="114" t="s">
        <v>190</v>
      </c>
      <c r="C108" s="46" t="str">
        <f t="shared" si="1"/>
        <v>4300</v>
      </c>
      <c r="D108" s="3" t="s">
        <v>309</v>
      </c>
      <c r="E108" s="66"/>
      <c r="F108" s="81"/>
    </row>
    <row r="109" spans="1:6" ht="15" thickBot="1" x14ac:dyDescent="0.35">
      <c r="A109" s="117"/>
      <c r="B109" s="115"/>
      <c r="C109" s="46">
        <f t="shared" si="1"/>
        <v>4310</v>
      </c>
      <c r="D109" s="3" t="s">
        <v>330</v>
      </c>
      <c r="E109" s="66" t="s">
        <v>291</v>
      </c>
      <c r="F109" s="81"/>
    </row>
    <row r="110" spans="1:6" ht="15.75" customHeight="1" thickBot="1" x14ac:dyDescent="0.35">
      <c r="A110" s="117"/>
      <c r="B110" s="115"/>
      <c r="C110" s="46">
        <f t="shared" si="1"/>
        <v>4320</v>
      </c>
      <c r="D110" s="3" t="s">
        <v>331</v>
      </c>
      <c r="E110" s="66" t="s">
        <v>292</v>
      </c>
      <c r="F110" s="81"/>
    </row>
    <row r="111" spans="1:6" ht="15" thickBot="1" x14ac:dyDescent="0.35">
      <c r="A111" s="117"/>
      <c r="B111" s="116"/>
      <c r="C111" s="46">
        <f t="shared" si="1"/>
        <v>4330</v>
      </c>
      <c r="D111" s="3" t="s">
        <v>326</v>
      </c>
      <c r="E111" s="66" t="s">
        <v>293</v>
      </c>
      <c r="F111" s="81"/>
    </row>
    <row r="112" spans="1:6" ht="15.75" customHeight="1" thickBot="1" x14ac:dyDescent="0.35">
      <c r="A112" s="117"/>
      <c r="B112" s="97" t="s">
        <v>191</v>
      </c>
      <c r="C112" s="3" t="str">
        <f t="shared" si="1"/>
        <v>4400</v>
      </c>
      <c r="D112" s="3" t="s">
        <v>192</v>
      </c>
      <c r="E112" s="67"/>
      <c r="F112" s="81"/>
    </row>
    <row r="113" spans="1:6" ht="15" thickBot="1" x14ac:dyDescent="0.35">
      <c r="A113" s="117"/>
      <c r="B113" s="98"/>
      <c r="C113" s="3">
        <f t="shared" si="1"/>
        <v>4410</v>
      </c>
      <c r="D113" s="3" t="s">
        <v>323</v>
      </c>
      <c r="E113" s="67" t="s">
        <v>294</v>
      </c>
      <c r="F113" s="81"/>
    </row>
    <row r="114" spans="1:6" ht="15" thickBot="1" x14ac:dyDescent="0.35">
      <c r="A114" s="117"/>
      <c r="B114" s="98"/>
      <c r="C114" s="3">
        <f t="shared" si="1"/>
        <v>4420</v>
      </c>
      <c r="D114" s="3" t="s">
        <v>322</v>
      </c>
      <c r="E114" s="67" t="s">
        <v>295</v>
      </c>
      <c r="F114" s="81"/>
    </row>
    <row r="115" spans="1:6" ht="15" thickBot="1" x14ac:dyDescent="0.35">
      <c r="A115" s="117"/>
      <c r="B115" s="99"/>
      <c r="C115" s="3">
        <f t="shared" si="1"/>
        <v>4430</v>
      </c>
      <c r="D115" s="3" t="s">
        <v>193</v>
      </c>
      <c r="E115" s="67" t="s">
        <v>310</v>
      </c>
      <c r="F115" s="81"/>
    </row>
    <row r="116" spans="1:6" ht="15.75" customHeight="1" thickBot="1" x14ac:dyDescent="0.35">
      <c r="A116" s="117"/>
      <c r="B116" s="97" t="s">
        <v>194</v>
      </c>
      <c r="C116" s="3" t="str">
        <f t="shared" si="1"/>
        <v>4500</v>
      </c>
      <c r="D116" s="3" t="s">
        <v>195</v>
      </c>
      <c r="E116" s="67"/>
      <c r="F116" s="81"/>
    </row>
    <row r="117" spans="1:6" ht="15" thickBot="1" x14ac:dyDescent="0.35">
      <c r="A117" s="117"/>
      <c r="B117" s="98"/>
      <c r="C117" s="3">
        <f t="shared" si="1"/>
        <v>4510</v>
      </c>
      <c r="D117" s="3" t="s">
        <v>324</v>
      </c>
      <c r="E117" s="67" t="s">
        <v>296</v>
      </c>
      <c r="F117" s="81"/>
    </row>
    <row r="118" spans="1:6" ht="15" thickBot="1" x14ac:dyDescent="0.35">
      <c r="A118" s="117"/>
      <c r="B118" s="99"/>
      <c r="C118" s="3">
        <f t="shared" si="1"/>
        <v>4520</v>
      </c>
      <c r="D118" s="3" t="s">
        <v>325</v>
      </c>
      <c r="E118" s="67" t="s">
        <v>311</v>
      </c>
      <c r="F118" s="81"/>
    </row>
    <row r="119" spans="1:6" ht="15.75" customHeight="1" thickBot="1" x14ac:dyDescent="0.35">
      <c r="A119" s="117"/>
      <c r="B119" s="97" t="s">
        <v>312</v>
      </c>
      <c r="C119" s="3" t="str">
        <f t="shared" si="1"/>
        <v>4600</v>
      </c>
      <c r="D119" s="3" t="s">
        <v>22</v>
      </c>
      <c r="E119" s="67"/>
      <c r="F119" s="83" t="s">
        <v>320</v>
      </c>
    </row>
    <row r="120" spans="1:6" ht="15" thickBot="1" x14ac:dyDescent="0.35">
      <c r="A120" s="117"/>
      <c r="B120" s="98"/>
      <c r="C120" s="3">
        <f t="shared" si="1"/>
        <v>4610</v>
      </c>
      <c r="D120" s="3" t="s">
        <v>308</v>
      </c>
      <c r="E120" s="67" t="s">
        <v>32</v>
      </c>
      <c r="F120" s="83" t="s">
        <v>320</v>
      </c>
    </row>
    <row r="121" spans="1:6" ht="29.4" thickBot="1" x14ac:dyDescent="0.35">
      <c r="A121" s="117"/>
      <c r="B121" s="98"/>
      <c r="C121" s="3">
        <f t="shared" si="1"/>
        <v>4620</v>
      </c>
      <c r="D121" s="43" t="s">
        <v>245</v>
      </c>
      <c r="E121" s="67" t="s">
        <v>196</v>
      </c>
      <c r="F121" s="83" t="s">
        <v>320</v>
      </c>
    </row>
    <row r="122" spans="1:6" ht="15" thickBot="1" x14ac:dyDescent="0.35">
      <c r="A122" s="117"/>
      <c r="B122" s="99"/>
      <c r="C122" s="3">
        <f t="shared" si="1"/>
        <v>4630</v>
      </c>
      <c r="D122" s="3" t="s">
        <v>141</v>
      </c>
      <c r="E122" s="67" t="s">
        <v>297</v>
      </c>
      <c r="F122" s="81"/>
    </row>
    <row r="123" spans="1:6" ht="15.75" customHeight="1" thickBot="1" x14ac:dyDescent="0.35">
      <c r="A123" s="117"/>
      <c r="B123" s="97" t="s">
        <v>197</v>
      </c>
      <c r="C123" s="3" t="str">
        <f t="shared" si="1"/>
        <v>4800</v>
      </c>
      <c r="D123" s="3" t="s">
        <v>198</v>
      </c>
      <c r="E123" s="67" t="s">
        <v>199</v>
      </c>
      <c r="F123" s="81"/>
    </row>
    <row r="124" spans="1:6" ht="15" thickBot="1" x14ac:dyDescent="0.35">
      <c r="A124" s="117"/>
      <c r="B124" s="98"/>
      <c r="C124" s="3">
        <f t="shared" si="1"/>
        <v>4810</v>
      </c>
      <c r="D124" s="3" t="s">
        <v>298</v>
      </c>
      <c r="E124" s="67" t="s">
        <v>299</v>
      </c>
      <c r="F124" s="81"/>
    </row>
    <row r="125" spans="1:6" ht="15" thickBot="1" x14ac:dyDescent="0.35">
      <c r="A125" s="117"/>
      <c r="B125" s="98"/>
      <c r="C125" s="3">
        <f t="shared" si="1"/>
        <v>4820</v>
      </c>
      <c r="D125" s="3" t="s">
        <v>332</v>
      </c>
      <c r="E125" s="67" t="s">
        <v>300</v>
      </c>
      <c r="F125" s="81"/>
    </row>
    <row r="126" spans="1:6" ht="15" thickBot="1" x14ac:dyDescent="0.35">
      <c r="A126" s="117"/>
      <c r="B126" s="98"/>
      <c r="C126" s="3">
        <f t="shared" si="1"/>
        <v>4830</v>
      </c>
      <c r="D126" s="3" t="s">
        <v>333</v>
      </c>
      <c r="E126" s="67" t="s">
        <v>301</v>
      </c>
      <c r="F126" s="81"/>
    </row>
    <row r="127" spans="1:6" ht="15.75" customHeight="1" thickBot="1" x14ac:dyDescent="0.35">
      <c r="A127" s="117"/>
      <c r="B127" s="98"/>
      <c r="C127" s="3">
        <f t="shared" si="1"/>
        <v>4840</v>
      </c>
      <c r="D127" s="3" t="s">
        <v>302</v>
      </c>
      <c r="E127" s="67" t="s">
        <v>303</v>
      </c>
      <c r="F127" s="81"/>
    </row>
    <row r="128" spans="1:6" ht="15.75" customHeight="1" thickBot="1" x14ac:dyDescent="0.35">
      <c r="A128" s="117"/>
      <c r="B128" s="98"/>
      <c r="C128" s="3">
        <f t="shared" si="1"/>
        <v>4850</v>
      </c>
      <c r="D128" s="3" t="s">
        <v>304</v>
      </c>
      <c r="E128" s="67" t="s">
        <v>305</v>
      </c>
      <c r="F128" s="81"/>
    </row>
    <row r="129" spans="1:6" ht="15" thickBot="1" x14ac:dyDescent="0.35">
      <c r="A129" s="117"/>
      <c r="B129" s="100"/>
      <c r="C129" s="3">
        <f t="shared" si="1"/>
        <v>4860</v>
      </c>
      <c r="D129" s="3" t="s">
        <v>334</v>
      </c>
      <c r="E129" s="67" t="s">
        <v>306</v>
      </c>
      <c r="F129" s="81"/>
    </row>
    <row r="130" spans="1:6" ht="29.4" thickBot="1" x14ac:dyDescent="0.35">
      <c r="A130" s="111" t="s">
        <v>200</v>
      </c>
      <c r="B130" s="38" t="s">
        <v>201</v>
      </c>
      <c r="C130" s="27" t="str">
        <f t="shared" si="1"/>
        <v>5000</v>
      </c>
      <c r="D130" s="27" t="s">
        <v>202</v>
      </c>
      <c r="E130" s="68"/>
      <c r="F130" s="84"/>
    </row>
    <row r="131" spans="1:6" ht="29.4" thickBot="1" x14ac:dyDescent="0.35">
      <c r="A131" s="111"/>
      <c r="B131" s="52" t="s">
        <v>203</v>
      </c>
      <c r="C131" s="22" t="str">
        <f t="shared" si="1"/>
        <v>5100</v>
      </c>
      <c r="D131" s="25" t="s">
        <v>344</v>
      </c>
      <c r="E131" s="69" t="s">
        <v>335</v>
      </c>
      <c r="F131" s="85"/>
    </row>
    <row r="132" spans="1:6" ht="15" thickBot="1" x14ac:dyDescent="0.35">
      <c r="A132" s="111"/>
      <c r="B132" s="108" t="s">
        <v>204</v>
      </c>
      <c r="C132" s="22" t="str">
        <f>IF(B132&gt;0,LEFT(B132,2)&amp;0&amp;0,#REF!+10)</f>
        <v>5200</v>
      </c>
      <c r="D132" s="25" t="s">
        <v>205</v>
      </c>
      <c r="E132" s="70" t="s">
        <v>336</v>
      </c>
      <c r="F132" s="85"/>
    </row>
    <row r="133" spans="1:6" ht="15" thickBot="1" x14ac:dyDescent="0.35">
      <c r="A133" s="111"/>
      <c r="B133" s="108"/>
      <c r="C133" s="22">
        <f t="shared" ref="C133:C179" si="2">IF(B133&gt;0,LEFT(B133,2)&amp;0&amp;0,C132+10)</f>
        <v>5210</v>
      </c>
      <c r="D133" s="25" t="s">
        <v>206</v>
      </c>
      <c r="E133" s="69" t="s">
        <v>314</v>
      </c>
      <c r="F133" s="85"/>
    </row>
    <row r="134" spans="1:6" ht="29.4" thickBot="1" x14ac:dyDescent="0.35">
      <c r="A134" s="111"/>
      <c r="B134" s="108"/>
      <c r="C134" s="22">
        <f t="shared" si="2"/>
        <v>5220</v>
      </c>
      <c r="D134" s="25" t="s">
        <v>207</v>
      </c>
      <c r="E134" s="70" t="s">
        <v>337</v>
      </c>
      <c r="F134" s="85"/>
    </row>
    <row r="135" spans="1:6" ht="15" thickBot="1" x14ac:dyDescent="0.35">
      <c r="A135" s="111"/>
      <c r="B135" s="108"/>
      <c r="C135" s="22">
        <f t="shared" si="2"/>
        <v>5230</v>
      </c>
      <c r="D135" s="25" t="s">
        <v>208</v>
      </c>
      <c r="E135" s="70" t="s">
        <v>341</v>
      </c>
      <c r="F135" s="85"/>
    </row>
    <row r="136" spans="1:6" ht="15" thickBot="1" x14ac:dyDescent="0.35">
      <c r="A136" s="111"/>
      <c r="B136" s="108"/>
      <c r="C136" s="22">
        <f t="shared" si="2"/>
        <v>5240</v>
      </c>
      <c r="D136" s="25" t="s">
        <v>209</v>
      </c>
      <c r="E136" s="70" t="s">
        <v>338</v>
      </c>
      <c r="F136" s="85"/>
    </row>
    <row r="137" spans="1:6" ht="15" thickBot="1" x14ac:dyDescent="0.35">
      <c r="A137" s="111"/>
      <c r="B137" s="108"/>
      <c r="C137" s="22">
        <f t="shared" si="2"/>
        <v>5250</v>
      </c>
      <c r="D137" s="22" t="s">
        <v>210</v>
      </c>
      <c r="E137" s="60" t="s">
        <v>339</v>
      </c>
      <c r="F137" s="85"/>
    </row>
    <row r="138" spans="1:6" ht="29.4" thickBot="1" x14ac:dyDescent="0.35">
      <c r="A138" s="111"/>
      <c r="B138" s="108"/>
      <c r="C138" s="22">
        <f t="shared" si="2"/>
        <v>5260</v>
      </c>
      <c r="D138" s="22" t="s">
        <v>211</v>
      </c>
      <c r="E138" s="60" t="s">
        <v>343</v>
      </c>
      <c r="F138" s="85"/>
    </row>
    <row r="139" spans="1:6" ht="15" thickBot="1" x14ac:dyDescent="0.35">
      <c r="A139" s="111"/>
      <c r="B139" s="108"/>
      <c r="C139" s="22">
        <f t="shared" si="2"/>
        <v>5270</v>
      </c>
      <c r="D139" s="22" t="s">
        <v>212</v>
      </c>
      <c r="E139" s="60" t="s">
        <v>342</v>
      </c>
      <c r="F139" s="85"/>
    </row>
    <row r="140" spans="1:6" ht="15" thickBot="1" x14ac:dyDescent="0.35">
      <c r="A140" s="112"/>
      <c r="B140" s="109"/>
      <c r="C140" s="23">
        <f t="shared" si="2"/>
        <v>5280</v>
      </c>
      <c r="D140" s="23" t="s">
        <v>213</v>
      </c>
      <c r="E140" s="62" t="s">
        <v>340</v>
      </c>
      <c r="F140" s="87"/>
    </row>
    <row r="141" spans="1:6" ht="29.4" thickBot="1" x14ac:dyDescent="0.35">
      <c r="A141" s="128" t="s">
        <v>214</v>
      </c>
      <c r="B141" s="91" t="s">
        <v>215</v>
      </c>
      <c r="C141" s="96" t="str">
        <f>IF(B141&gt;0,LEFT(B141,2)&amp;0&amp;0,#REF!+10)</f>
        <v>6000</v>
      </c>
      <c r="D141" s="39" t="s">
        <v>216</v>
      </c>
      <c r="E141" s="92"/>
      <c r="F141" s="93"/>
    </row>
    <row r="142" spans="1:6" ht="15" thickBot="1" x14ac:dyDescent="0.35">
      <c r="A142" s="129"/>
      <c r="B142" s="134" t="s">
        <v>217</v>
      </c>
      <c r="C142" s="3" t="str">
        <f t="shared" si="2"/>
        <v>6100</v>
      </c>
      <c r="D142" s="7" t="s">
        <v>218</v>
      </c>
      <c r="E142" s="71" t="s">
        <v>219</v>
      </c>
      <c r="F142" s="81"/>
    </row>
    <row r="143" spans="1:6" ht="15" thickBot="1" x14ac:dyDescent="0.35">
      <c r="A143" s="129"/>
      <c r="B143" s="134"/>
      <c r="C143" s="3">
        <f t="shared" si="2"/>
        <v>6110</v>
      </c>
      <c r="D143" s="12" t="s">
        <v>220</v>
      </c>
      <c r="E143" s="71" t="s">
        <v>221</v>
      </c>
      <c r="F143" s="81"/>
    </row>
    <row r="144" spans="1:6" ht="15" thickBot="1" x14ac:dyDescent="0.35">
      <c r="A144" s="129"/>
      <c r="B144" s="134" t="s">
        <v>222</v>
      </c>
      <c r="C144" s="3" t="str">
        <f t="shared" si="2"/>
        <v>6200</v>
      </c>
      <c r="D144" s="12" t="s">
        <v>223</v>
      </c>
      <c r="E144" s="71" t="s">
        <v>224</v>
      </c>
      <c r="F144" s="81"/>
    </row>
    <row r="145" spans="1:6" ht="15" thickBot="1" x14ac:dyDescent="0.35">
      <c r="A145" s="129"/>
      <c r="B145" s="134"/>
      <c r="C145" s="3">
        <f t="shared" si="2"/>
        <v>6210</v>
      </c>
      <c r="D145" s="12" t="s">
        <v>225</v>
      </c>
      <c r="E145" s="71" t="s">
        <v>226</v>
      </c>
      <c r="F145" s="81"/>
    </row>
    <row r="146" spans="1:6" ht="15" thickBot="1" x14ac:dyDescent="0.35">
      <c r="A146" s="129"/>
      <c r="B146" s="134"/>
      <c r="C146" s="3">
        <f t="shared" si="2"/>
        <v>6220</v>
      </c>
      <c r="D146" s="12" t="s">
        <v>227</v>
      </c>
      <c r="E146" s="71"/>
      <c r="F146" s="81"/>
    </row>
    <row r="147" spans="1:6" ht="15" thickBot="1" x14ac:dyDescent="0.35">
      <c r="A147" s="129"/>
      <c r="B147" s="134"/>
      <c r="C147" s="3">
        <f t="shared" si="2"/>
        <v>6230</v>
      </c>
      <c r="D147" s="12" t="s">
        <v>228</v>
      </c>
      <c r="E147" s="71"/>
      <c r="F147" s="81"/>
    </row>
    <row r="148" spans="1:6" ht="15" thickBot="1" x14ac:dyDescent="0.35">
      <c r="A148" s="129"/>
      <c r="B148" s="134"/>
      <c r="C148" s="3">
        <f t="shared" si="2"/>
        <v>6240</v>
      </c>
      <c r="D148" s="12" t="s">
        <v>229</v>
      </c>
      <c r="E148" s="71" t="s">
        <v>230</v>
      </c>
      <c r="F148" s="81"/>
    </row>
    <row r="149" spans="1:6" ht="30.75" customHeight="1" thickBot="1" x14ac:dyDescent="0.35">
      <c r="A149" s="129"/>
      <c r="B149" s="136" t="s">
        <v>231</v>
      </c>
      <c r="C149" s="3" t="str">
        <f t="shared" si="2"/>
        <v>6300</v>
      </c>
      <c r="D149" s="12" t="s">
        <v>232</v>
      </c>
      <c r="E149" s="71" t="s">
        <v>233</v>
      </c>
      <c r="F149" s="81"/>
    </row>
    <row r="150" spans="1:6" ht="15" thickBot="1" x14ac:dyDescent="0.35">
      <c r="A150" s="129"/>
      <c r="B150" s="137"/>
      <c r="C150" s="3">
        <f t="shared" si="2"/>
        <v>6310</v>
      </c>
      <c r="D150" s="12" t="s">
        <v>234</v>
      </c>
      <c r="E150" s="72" t="s">
        <v>235</v>
      </c>
      <c r="F150" s="81"/>
    </row>
    <row r="151" spans="1:6" ht="15" thickBot="1" x14ac:dyDescent="0.35">
      <c r="A151" s="129"/>
      <c r="B151" s="137"/>
      <c r="C151" s="3">
        <f t="shared" si="2"/>
        <v>6320</v>
      </c>
      <c r="D151" s="5" t="s">
        <v>236</v>
      </c>
      <c r="E151" s="41" t="s">
        <v>237</v>
      </c>
      <c r="F151" s="81"/>
    </row>
    <row r="152" spans="1:6" ht="15" thickBot="1" x14ac:dyDescent="0.35">
      <c r="A152" s="129"/>
      <c r="B152" s="138"/>
      <c r="C152" s="3">
        <f t="shared" si="2"/>
        <v>6330</v>
      </c>
      <c r="D152" s="42" t="s">
        <v>238</v>
      </c>
      <c r="E152" s="73" t="s">
        <v>239</v>
      </c>
      <c r="F152" s="81"/>
    </row>
    <row r="153" spans="1:6" ht="15" thickBot="1" x14ac:dyDescent="0.35">
      <c r="A153" s="129"/>
      <c r="B153" s="135" t="s">
        <v>240</v>
      </c>
      <c r="C153" s="3" t="str">
        <f t="shared" si="2"/>
        <v>6400</v>
      </c>
      <c r="D153" s="39" t="s">
        <v>241</v>
      </c>
      <c r="E153" s="71" t="s">
        <v>242</v>
      </c>
      <c r="F153" s="81"/>
    </row>
    <row r="154" spans="1:6" ht="15" thickBot="1" x14ac:dyDescent="0.35">
      <c r="A154" s="129"/>
      <c r="B154" s="135"/>
      <c r="C154" s="3">
        <f t="shared" si="2"/>
        <v>6410</v>
      </c>
      <c r="D154" s="7" t="s">
        <v>243</v>
      </c>
      <c r="E154" s="71" t="s">
        <v>244</v>
      </c>
      <c r="F154" s="81"/>
    </row>
    <row r="155" spans="1:6" ht="15" thickBot="1" x14ac:dyDescent="0.35">
      <c r="A155" s="129"/>
      <c r="B155" s="135"/>
      <c r="C155" s="3">
        <f t="shared" si="2"/>
        <v>6420</v>
      </c>
      <c r="D155" s="7" t="s">
        <v>245</v>
      </c>
      <c r="E155" s="71" t="s">
        <v>246</v>
      </c>
      <c r="F155" s="81"/>
    </row>
    <row r="156" spans="1:6" ht="15" thickBot="1" x14ac:dyDescent="0.35">
      <c r="A156" s="129"/>
      <c r="B156" s="135"/>
      <c r="C156" s="3">
        <f t="shared" si="2"/>
        <v>6430</v>
      </c>
      <c r="D156" s="7" t="s">
        <v>247</v>
      </c>
      <c r="E156" s="71" t="s">
        <v>248</v>
      </c>
      <c r="F156" s="81"/>
    </row>
    <row r="157" spans="1:6" ht="15" thickBot="1" x14ac:dyDescent="0.35">
      <c r="A157" s="129"/>
      <c r="B157" s="135"/>
      <c r="C157" s="3">
        <f t="shared" si="2"/>
        <v>6440</v>
      </c>
      <c r="D157" s="12" t="s">
        <v>249</v>
      </c>
      <c r="E157" s="71" t="s">
        <v>250</v>
      </c>
      <c r="F157" s="81"/>
    </row>
    <row r="158" spans="1:6" ht="15" thickBot="1" x14ac:dyDescent="0.35">
      <c r="A158" s="129"/>
      <c r="B158" s="135" t="s">
        <v>251</v>
      </c>
      <c r="C158" s="3" t="str">
        <f t="shared" si="2"/>
        <v>6500</v>
      </c>
      <c r="D158" s="12" t="s">
        <v>252</v>
      </c>
      <c r="E158" s="71" t="s">
        <v>253</v>
      </c>
      <c r="F158" s="81"/>
    </row>
    <row r="159" spans="1:6" ht="15" thickBot="1" x14ac:dyDescent="0.35">
      <c r="A159" s="129"/>
      <c r="B159" s="135"/>
      <c r="C159" s="3">
        <f t="shared" si="2"/>
        <v>6510</v>
      </c>
      <c r="D159" s="7" t="s">
        <v>254</v>
      </c>
      <c r="E159" s="71" t="s">
        <v>255</v>
      </c>
      <c r="F159" s="81"/>
    </row>
    <row r="160" spans="1:6" x14ac:dyDescent="0.3">
      <c r="A160" s="129"/>
      <c r="B160" s="135"/>
      <c r="C160" s="3">
        <f t="shared" si="2"/>
        <v>6520</v>
      </c>
      <c r="D160" s="7" t="s">
        <v>256</v>
      </c>
      <c r="E160" s="71" t="s">
        <v>257</v>
      </c>
      <c r="F160" s="81"/>
    </row>
    <row r="161" spans="1:6" ht="15" thickBot="1" x14ac:dyDescent="0.35">
      <c r="A161" s="130"/>
      <c r="B161" s="106"/>
      <c r="C161" s="3">
        <f t="shared" si="2"/>
        <v>6530</v>
      </c>
      <c r="D161" s="40" t="s">
        <v>258</v>
      </c>
      <c r="E161" s="41"/>
      <c r="F161" s="81"/>
    </row>
    <row r="162" spans="1:6" ht="15" thickBot="1" x14ac:dyDescent="0.35">
      <c r="A162" s="129"/>
      <c r="B162" s="135"/>
      <c r="C162" s="30">
        <f t="shared" si="2"/>
        <v>6540</v>
      </c>
      <c r="D162" s="30" t="s">
        <v>259</v>
      </c>
      <c r="E162" s="74"/>
      <c r="F162" s="82"/>
    </row>
    <row r="163" spans="1:6" ht="15" customHeight="1" x14ac:dyDescent="0.3">
      <c r="A163" s="125" t="s">
        <v>260</v>
      </c>
      <c r="B163" s="131" t="s">
        <v>261</v>
      </c>
      <c r="C163" s="27" t="str">
        <f t="shared" si="2"/>
        <v>7900</v>
      </c>
      <c r="D163" s="27" t="s">
        <v>262</v>
      </c>
      <c r="E163" s="59"/>
      <c r="F163" s="84"/>
    </row>
    <row r="164" spans="1:6" x14ac:dyDescent="0.3">
      <c r="A164" s="126"/>
      <c r="B164" s="132"/>
      <c r="C164" s="25">
        <f t="shared" si="2"/>
        <v>7910</v>
      </c>
      <c r="D164" s="25" t="s">
        <v>263</v>
      </c>
      <c r="E164" s="61"/>
      <c r="F164" s="85"/>
    </row>
    <row r="165" spans="1:6" x14ac:dyDescent="0.3">
      <c r="A165" s="126"/>
      <c r="B165" s="132"/>
      <c r="C165" s="25">
        <f t="shared" si="2"/>
        <v>7920</v>
      </c>
      <c r="D165" s="25" t="s">
        <v>264</v>
      </c>
      <c r="E165" s="61"/>
      <c r="F165" s="85"/>
    </row>
    <row r="166" spans="1:6" x14ac:dyDescent="0.3">
      <c r="A166" s="126"/>
      <c r="B166" s="132"/>
      <c r="C166" s="25">
        <f t="shared" si="2"/>
        <v>7930</v>
      </c>
      <c r="D166" s="25" t="s">
        <v>265</v>
      </c>
      <c r="E166" s="61" t="s">
        <v>266</v>
      </c>
      <c r="F166" s="85"/>
    </row>
    <row r="167" spans="1:6" x14ac:dyDescent="0.3">
      <c r="A167" s="126"/>
      <c r="B167" s="132"/>
      <c r="C167" s="25">
        <f t="shared" si="2"/>
        <v>7940</v>
      </c>
      <c r="D167" s="25" t="s">
        <v>267</v>
      </c>
      <c r="E167" s="61" t="s">
        <v>268</v>
      </c>
      <c r="F167" s="85"/>
    </row>
    <row r="168" spans="1:6" x14ac:dyDescent="0.3">
      <c r="A168" s="126"/>
      <c r="B168" s="132"/>
      <c r="C168" s="25">
        <f t="shared" si="2"/>
        <v>7950</v>
      </c>
      <c r="D168" s="25" t="s">
        <v>269</v>
      </c>
      <c r="E168" s="61" t="s">
        <v>270</v>
      </c>
      <c r="F168" s="85"/>
    </row>
    <row r="169" spans="1:6" x14ac:dyDescent="0.3">
      <c r="A169" s="126"/>
      <c r="B169" s="132"/>
      <c r="C169" s="25">
        <f t="shared" si="2"/>
        <v>7960</v>
      </c>
      <c r="D169" s="25" t="s">
        <v>271</v>
      </c>
      <c r="E169" s="61"/>
      <c r="F169" s="85"/>
    </row>
    <row r="170" spans="1:6" x14ac:dyDescent="0.3">
      <c r="A170" s="126"/>
      <c r="B170" s="132"/>
      <c r="C170" s="33">
        <f t="shared" si="2"/>
        <v>7970</v>
      </c>
      <c r="D170" s="33" t="s">
        <v>272</v>
      </c>
      <c r="E170" s="75"/>
      <c r="F170" s="85"/>
    </row>
    <row r="171" spans="1:6" ht="15" thickBot="1" x14ac:dyDescent="0.35">
      <c r="A171" s="127"/>
      <c r="B171" s="133"/>
      <c r="C171" s="26">
        <f t="shared" si="2"/>
        <v>7980</v>
      </c>
      <c r="D171" s="26" t="s">
        <v>273</v>
      </c>
      <c r="E171" s="76"/>
      <c r="F171" s="87"/>
    </row>
    <row r="172" spans="1:6" x14ac:dyDescent="0.3">
      <c r="A172" s="119" t="s">
        <v>274</v>
      </c>
      <c r="B172" s="122" t="s">
        <v>275</v>
      </c>
      <c r="C172" s="3" t="str">
        <f t="shared" si="2"/>
        <v>9000</v>
      </c>
      <c r="D172" s="34" t="s">
        <v>276</v>
      </c>
      <c r="E172" s="77"/>
      <c r="F172" s="88"/>
    </row>
    <row r="173" spans="1:6" x14ac:dyDescent="0.3">
      <c r="A173" s="120"/>
      <c r="B173" s="123"/>
      <c r="C173" s="3">
        <f t="shared" si="2"/>
        <v>9010</v>
      </c>
      <c r="D173" s="35" t="s">
        <v>277</v>
      </c>
      <c r="E173" s="78"/>
      <c r="F173" s="89"/>
    </row>
    <row r="174" spans="1:6" x14ac:dyDescent="0.3">
      <c r="A174" s="120"/>
      <c r="B174" s="123"/>
      <c r="C174" s="3">
        <f t="shared" si="2"/>
        <v>9020</v>
      </c>
      <c r="D174" s="35" t="s">
        <v>278</v>
      </c>
      <c r="E174" s="78"/>
      <c r="F174" s="89"/>
    </row>
    <row r="175" spans="1:6" x14ac:dyDescent="0.3">
      <c r="A175" s="120"/>
      <c r="B175" s="123"/>
      <c r="C175" s="3">
        <f t="shared" si="2"/>
        <v>9030</v>
      </c>
      <c r="D175" s="35" t="s">
        <v>307</v>
      </c>
      <c r="E175" s="78"/>
      <c r="F175" s="89"/>
    </row>
    <row r="176" spans="1:6" x14ac:dyDescent="0.3">
      <c r="A176" s="120"/>
      <c r="B176" s="124" t="s">
        <v>313</v>
      </c>
      <c r="C176" s="3" t="str">
        <f t="shared" si="2"/>
        <v>9100</v>
      </c>
      <c r="D176" s="35" t="s">
        <v>279</v>
      </c>
      <c r="E176" s="78"/>
      <c r="F176" s="89"/>
    </row>
    <row r="177" spans="1:6" x14ac:dyDescent="0.3">
      <c r="A177" s="120"/>
      <c r="B177" s="123"/>
      <c r="C177" s="3">
        <f t="shared" si="2"/>
        <v>9110</v>
      </c>
      <c r="D177" s="35" t="s">
        <v>280</v>
      </c>
      <c r="E177" s="78"/>
      <c r="F177" s="89"/>
    </row>
    <row r="178" spans="1:6" x14ac:dyDescent="0.3">
      <c r="A178" s="120"/>
      <c r="B178" s="123"/>
      <c r="C178" s="3">
        <f t="shared" si="2"/>
        <v>9120</v>
      </c>
      <c r="D178" s="35" t="s">
        <v>281</v>
      </c>
      <c r="E178" s="78"/>
      <c r="F178" s="89"/>
    </row>
    <row r="179" spans="1:6" ht="29.4" thickBot="1" x14ac:dyDescent="0.35">
      <c r="A179" s="121"/>
      <c r="B179" s="36" t="s">
        <v>282</v>
      </c>
      <c r="C179" s="37" t="str">
        <f t="shared" si="2"/>
        <v>9200</v>
      </c>
      <c r="D179" s="37" t="s">
        <v>283</v>
      </c>
      <c r="E179" s="79"/>
      <c r="F179" s="90"/>
    </row>
  </sheetData>
  <autoFilter ref="A4:F4" xr:uid="{2C27A8BC-EA0D-444E-B812-5EB9652F351F}">
    <filterColumn colId="0" showButton="0"/>
    <filterColumn colId="2" showButton="0"/>
  </autoFilter>
  <mergeCells count="42">
    <mergeCell ref="A172:A179"/>
    <mergeCell ref="B172:B175"/>
    <mergeCell ref="B176:B178"/>
    <mergeCell ref="A163:A171"/>
    <mergeCell ref="A141:A162"/>
    <mergeCell ref="B163:B171"/>
    <mergeCell ref="B144:B148"/>
    <mergeCell ref="B153:B157"/>
    <mergeCell ref="B158:B162"/>
    <mergeCell ref="B142:B143"/>
    <mergeCell ref="B149:B152"/>
    <mergeCell ref="B132:B140"/>
    <mergeCell ref="B75:B78"/>
    <mergeCell ref="B79:B82"/>
    <mergeCell ref="A61:A82"/>
    <mergeCell ref="A130:A140"/>
    <mergeCell ref="A83:A90"/>
    <mergeCell ref="B84:B90"/>
    <mergeCell ref="B103:B105"/>
    <mergeCell ref="B106:B107"/>
    <mergeCell ref="B112:B115"/>
    <mergeCell ref="A102:A129"/>
    <mergeCell ref="A91:A101"/>
    <mergeCell ref="B91:B92"/>
    <mergeCell ref="B93:B101"/>
    <mergeCell ref="B63:B67"/>
    <mergeCell ref="B108:B111"/>
    <mergeCell ref="B119:B122"/>
    <mergeCell ref="B123:B129"/>
    <mergeCell ref="A2:E2"/>
    <mergeCell ref="A1:E1"/>
    <mergeCell ref="A4:B4"/>
    <mergeCell ref="C4:D4"/>
    <mergeCell ref="A5:A60"/>
    <mergeCell ref="B5:B14"/>
    <mergeCell ref="B15:B24"/>
    <mergeCell ref="B25:B33"/>
    <mergeCell ref="B34:B42"/>
    <mergeCell ref="B68:B74"/>
    <mergeCell ref="B43:B51"/>
    <mergeCell ref="B52:B60"/>
    <mergeCell ref="B116:B118"/>
  </mergeCells>
  <phoneticPr fontId="12" type="noConversion"/>
  <pageMargins left="0.7" right="0.7" top="0.75" bottom="0.75" header="0.3" footer="0.3"/>
  <pageSetup orientation="portrait" r:id="rId1"/>
  <headerFooter>
    <oddHeader>&amp;R&amp;"Arial"&amp;10&amp;KFF8C00 I N T E R N&amp;1#_x000D_</oddHeader>
    <oddFooter>&amp;L_x000D_&amp;1#&amp;"Arial"&amp;10&amp;KFF8C00 I N T E R 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C538DAD58BB614B9B200A7515CC6706" ma:contentTypeVersion="14" ma:contentTypeDescription="Opprett et nytt dokument." ma:contentTypeScope="" ma:versionID="8f26b64269cb17f8dda02d4e85988b77">
  <xsd:schema xmlns:xsd="http://www.w3.org/2001/XMLSchema" xmlns:xs="http://www.w3.org/2001/XMLSchema" xmlns:p="http://schemas.microsoft.com/office/2006/metadata/properties" xmlns:ns2="732391b8-43f6-4bb1-bde3-56b95ab0de03" xmlns:ns3="732a5ba0-cd21-4741-87b0-375baf7aa97f" targetNamespace="http://schemas.microsoft.com/office/2006/metadata/properties" ma:root="true" ma:fieldsID="64123ed8f303516ecb4816f2a5817ebf" ns2:_="" ns3:_="">
    <xsd:import namespace="732391b8-43f6-4bb1-bde3-56b95ab0de03"/>
    <xsd:import namespace="732a5ba0-cd21-4741-87b0-375baf7aa97f"/>
    <xsd:element name="properties">
      <xsd:complexType>
        <xsd:sequence>
          <xsd:element name="documentManagement">
            <xsd:complexType>
              <xsd:all>
                <xsd:element ref="ns2:proarcApprovedDate" minOccurs="0"/>
                <xsd:element ref="ns2:proarcBrukerid" minOccurs="0"/>
                <xsd:element ref="ns2:proarcDocumentId" minOccurs="0"/>
                <xsd:element ref="ns2:proarcDocumentRevision" minOccurs="0"/>
                <xsd:element ref="ns2:proarcDocumentType" minOccurs="0"/>
                <xsd:element ref="ns2:proarcDokansvar" minOccurs="0"/>
                <xsd:element ref="ns2:proarcEksternTilgang" minOccurs="0"/>
                <xsd:element ref="ns2:proarcGyldigFra" minOccurs="0"/>
                <xsd:element ref="ns2:proarcHovedenhet_besk" minOccurs="0"/>
                <xsd:element ref="ns2:proarcKategori" minOccurs="0"/>
                <xsd:element ref="ns2:proarcKonsernomr" minOccurs="0"/>
                <xsd:element ref="ns2:proarcMappedDokType" minOccurs="0"/>
                <xsd:element ref="ns2:proarcParent" minOccurs="0"/>
                <xsd:element ref="ns2:proarcStatus" minOccurs="0"/>
                <xsd:element ref="ns2:proarcTitle" minOccurs="0"/>
                <xsd:element ref="ns2:proarcUnderenhet_besk" minOccurs="0"/>
                <xsd:element ref="ns2:Utgatt" minOccurs="0"/>
                <xsd:element ref="ns3:SharedWithUsers" minOccurs="0"/>
                <xsd:element ref="ns3:SharedWithDetails" minOccurs="0"/>
                <xsd:element ref="ns2:Revisjonskommentar" minOccurs="0"/>
                <xsd:element ref="ns2:KonsernstandardType" minOccurs="0"/>
                <xsd:element ref="ns2:MediaServiceObjectDetectorVersions" minOccurs="0"/>
                <xsd:element ref="ns2:MediaServiceSearchProperties" minOccurs="0"/>
                <xsd:element ref="ns2:STYRING_ANSBESK" minOccurs="0"/>
                <xsd:element ref="ns2:STYRING_GODKJ_BESK" minOccurs="0"/>
                <xsd:element ref="ns2:NyKonsernstandardType" minOccurs="0"/>
                <xsd:element ref="ns2:dokumenteier" minOccurs="0"/>
                <xsd:element ref="ns2:dokumentansvarli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2391b8-43f6-4bb1-bde3-56b95ab0de03" elementFormDefault="qualified">
    <xsd:import namespace="http://schemas.microsoft.com/office/2006/documentManagement/types"/>
    <xsd:import namespace="http://schemas.microsoft.com/office/infopath/2007/PartnerControls"/>
    <xsd:element name="proarcApprovedDate" ma:index="8" nillable="true" ma:displayName="proarcApprovedDate" ma:format="DateTime" ma:internalName="proarcApprovedDate" ma:readOnly="false">
      <xsd:simpleType>
        <xsd:restriction base="dms:DateTime"/>
      </xsd:simpleType>
    </xsd:element>
    <xsd:element name="proarcBrukerid" ma:index="9" nillable="true" ma:displayName="proarcBrukerid" ma:internalName="proarcBrukerid" ma:readOnly="false">
      <xsd:simpleType>
        <xsd:restriction base="dms:Text">
          <xsd:maxLength value="255"/>
        </xsd:restriction>
      </xsd:simpleType>
    </xsd:element>
    <xsd:element name="proarcDocumentId" ma:index="10" nillable="true" ma:displayName="proarcDocumentId" ma:indexed="true" ma:internalName="proarcDocumentId" ma:readOnly="false">
      <xsd:simpleType>
        <xsd:restriction base="dms:Text">
          <xsd:maxLength value="255"/>
        </xsd:restriction>
      </xsd:simpleType>
    </xsd:element>
    <xsd:element name="proarcDocumentRevision" ma:index="11" nillable="true" ma:displayName="proarcDocumentRevision" ma:internalName="proarcDocumentRevision" ma:readOnly="false">
      <xsd:simpleType>
        <xsd:restriction base="dms:Text">
          <xsd:maxLength value="255"/>
        </xsd:restriction>
      </xsd:simpleType>
    </xsd:element>
    <xsd:element name="proarcDocumentType" ma:index="12" nillable="true" ma:displayName="proarcDocumentType" ma:internalName="proarcDocumentType" ma:readOnly="false">
      <xsd:simpleType>
        <xsd:restriction base="dms:Text">
          <xsd:maxLength value="255"/>
        </xsd:restriction>
      </xsd:simpleType>
    </xsd:element>
    <xsd:element name="proarcDokansvar" ma:index="13" nillable="true" ma:displayName="proarcDokansvar" ma:internalName="proarcDokansvar" ma:readOnly="false">
      <xsd:simpleType>
        <xsd:restriction base="dms:Text">
          <xsd:maxLength value="255"/>
        </xsd:restriction>
      </xsd:simpleType>
    </xsd:element>
    <xsd:element name="proarcEksternTilgang" ma:index="14" nillable="true" ma:displayName="proarcEksternTilgang" ma:indexed="true" ma:internalName="proarcEksternTilgang" ma:readOnly="false">
      <xsd:simpleType>
        <xsd:restriction base="dms:Text">
          <xsd:maxLength value="255"/>
        </xsd:restriction>
      </xsd:simpleType>
    </xsd:element>
    <xsd:element name="proarcGyldigFra" ma:index="15" nillable="true" ma:displayName="proarcGyldigFra" ma:format="DateOnly" ma:internalName="proarcGyldigFra" ma:readOnly="false">
      <xsd:simpleType>
        <xsd:restriction base="dms:DateTime"/>
      </xsd:simpleType>
    </xsd:element>
    <xsd:element name="proarcHovedenhet_besk" ma:index="16" nillable="true" ma:displayName="proarcHovedenhet_besk" ma:internalName="proarcHovedenhet_besk" ma:readOnly="false">
      <xsd:simpleType>
        <xsd:restriction base="dms:Text">
          <xsd:maxLength value="255"/>
        </xsd:restriction>
      </xsd:simpleType>
    </xsd:element>
    <xsd:element name="proarcKategori" ma:index="17" nillable="true" ma:displayName="proarcKategori" ma:indexed="true" ma:internalName="proarcKategori" ma:readOnly="false">
      <xsd:simpleType>
        <xsd:restriction base="dms:Text">
          <xsd:maxLength value="255"/>
        </xsd:restriction>
      </xsd:simpleType>
    </xsd:element>
    <xsd:element name="proarcKonsernomr" ma:index="18" nillable="true" ma:displayName="proarcKonsernomr" ma:internalName="proarcKonsernomr" ma:readOnly="false">
      <xsd:simpleType>
        <xsd:restriction base="dms:Text">
          <xsd:maxLength value="255"/>
        </xsd:restriction>
      </xsd:simpleType>
    </xsd:element>
    <xsd:element name="proarcMappedDokType" ma:index="19" nillable="true" ma:displayName="proarcMappedDokType" ma:internalName="proarcMappedDokType" ma:readOnly="false">
      <xsd:simpleType>
        <xsd:restriction base="dms:Text">
          <xsd:maxLength value="255"/>
        </xsd:restriction>
      </xsd:simpleType>
    </xsd:element>
    <xsd:element name="proarcParent" ma:index="20" nillable="true" ma:displayName="proarcParent" ma:internalName="proarcParent" ma:readOnly="false">
      <xsd:simpleType>
        <xsd:restriction base="dms:Text">
          <xsd:maxLength value="255"/>
        </xsd:restriction>
      </xsd:simpleType>
    </xsd:element>
    <xsd:element name="proarcStatus" ma:index="21" nillable="true" ma:displayName="proarcStatus" ma:indexed="true" ma:internalName="proarcStatus" ma:readOnly="false">
      <xsd:simpleType>
        <xsd:restriction base="dms:Text">
          <xsd:maxLength value="255"/>
        </xsd:restriction>
      </xsd:simpleType>
    </xsd:element>
    <xsd:element name="proarcTitle" ma:index="22" nillable="true" ma:displayName="proarcTitle" ma:internalName="proarcTitle" ma:readOnly="false">
      <xsd:simpleType>
        <xsd:restriction base="dms:Text">
          <xsd:maxLength value="255"/>
        </xsd:restriction>
      </xsd:simpleType>
    </xsd:element>
    <xsd:element name="proarcUnderenhet_besk" ma:index="23" nillable="true" ma:displayName="proarcUnderenhet_besk" ma:internalName="proarcUnderenhet_besk" ma:readOnly="false">
      <xsd:simpleType>
        <xsd:restriction base="dms:Text">
          <xsd:maxLength value="255"/>
        </xsd:restriction>
      </xsd:simpleType>
    </xsd:element>
    <xsd:element name="Utgatt" ma:index="24" nillable="true" ma:displayName="Utgått" ma:default="0" ma:indexed="true" ma:internalName="Utgatt" ma:readOnly="false">
      <xsd:simpleType>
        <xsd:restriction base="dms:Boolean"/>
      </xsd:simpleType>
    </xsd:element>
    <xsd:element name="Revisjonskommentar" ma:index="27" nillable="true" ma:displayName="Revisjonskommentar" ma:description="Revisjonskommentar" ma:format="Dropdown" ma:internalName="Revisjonskommentar">
      <xsd:simpleType>
        <xsd:restriction base="dms:Text">
          <xsd:maxLength value="255"/>
        </xsd:restriction>
      </xsd:simpleType>
    </xsd:element>
    <xsd:element name="KonsernstandardType" ma:index="28" nillable="true" ma:displayName="KonsernstandardType" ma:default="Støtteprosesser" ma:description="konsernstandard type for Prosesser" ma:format="RadioButtons" ma:internalName="KonsernstandardType" ma:readOnly="false">
      <xsd:simpleType>
        <xsd:restriction base="dms:Choice">
          <xsd:enumeration value="Kjerneprosesser"/>
          <xsd:enumeration value="Støtteprosesser"/>
        </xsd:restriction>
      </xsd:simpleType>
    </xsd:element>
    <xsd:element name="MediaServiceObjectDetectorVersions" ma:index="2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STYRING_ANSBESK" ma:index="31" nillable="true" ma:displayName="STYRING_ANSBESK" ma:description="Dokumentansvarlig" ma:format="Dropdown" ma:internalName="STYRING_ANSBESK">
      <xsd:simpleType>
        <xsd:restriction base="dms:Text">
          <xsd:maxLength value="255"/>
        </xsd:restriction>
      </xsd:simpleType>
    </xsd:element>
    <xsd:element name="STYRING_GODKJ_BESK" ma:index="32" nillable="true" ma:displayName="STYRING_GODKJ_BESK" ma:description="Godkjennes av" ma:format="Dropdown" ma:internalName="STYRING_GODKJ_BESK">
      <xsd:simpleType>
        <xsd:restriction base="dms:Text">
          <xsd:maxLength value="255"/>
        </xsd:restriction>
      </xsd:simpleType>
    </xsd:element>
    <xsd:element name="NyKonsernstandardType" ma:index="33" nillable="true" ma:displayName="NyKonsernstandardType" ma:format="Dropdown" ma:internalName="NyKonsernstandardType">
      <xsd:simpleType>
        <xsd:restriction base="dms:Choice">
          <xsd:enumeration value="Kjerneprosesser"/>
          <xsd:enumeration value="Støtteprosesser1"/>
          <xsd:enumeration value="Støtteprosesser2"/>
          <xsd:enumeration value="Styringsprosesser1"/>
          <xsd:enumeration value="Styringsprosesser2"/>
          <xsd:enumeration value="Styringsprosesser3"/>
        </xsd:restriction>
      </xsd:simpleType>
    </xsd:element>
    <xsd:element name="dokumenteier" ma:index="34" nillable="true" ma:displayName="dokumenteier" ma:list="UserInfo" ma:SharePointGroup="0" ma:internalName="dokumenteier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okumentansvarlig" ma:index="35" nillable="true" ma:displayName="dokumentansvarlig" ma:list="UserInfo" ma:SharePointGroup="0" ma:internalName="dokumentansvarlig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2a5ba0-cd21-4741-87b0-375baf7aa97f" elementFormDefault="qualified">
    <xsd:import namespace="http://schemas.microsoft.com/office/2006/documentManagement/types"/>
    <xsd:import namespace="http://schemas.microsoft.com/office/infopath/2007/PartnerControls"/>
    <xsd:element name="SharedWithUsers" ma:index="25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6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arcBrukerid xmlns="732391b8-43f6-4bb1-bde3-56b95ab0de03">SANBET</proarcBrukerid>
    <proarcKonsernomr xmlns="732391b8-43f6-4bb1-bde3-56b95ab0de03">Prosjektgjennomføring</proarcKonsernomr>
    <proarcEksternTilgang xmlns="732391b8-43f6-4bb1-bde3-56b95ab0de03">Ja</proarcEksternTilgang>
    <proarcKategori xmlns="732391b8-43f6-4bb1-bde3-56b95ab0de03">Styrende dokumenter</proarcKategori>
    <proarcStatus xmlns="732391b8-43f6-4bb1-bde3-56b95ab0de03">GODKJENT</proarcStatus>
    <Utgatt xmlns="732391b8-43f6-4bb1-bde3-56b95ab0de03">false</Utgatt>
    <proarcDocumentRevision xmlns="732391b8-43f6-4bb1-bde3-56b95ab0de03">002</proarcDocumentRevision>
    <proarcTitle xmlns="732391b8-43f6-4bb1-bde3-56b95ab0de03">Standardisert prosjektnedbrytingsstruktur - mal</proarcTitle>
    <dokumenteier xmlns="732391b8-43f6-4bb1-bde3-56b95ab0de03">
      <UserInfo>
        <DisplayName>Sandvin Bettina</DisplayName>
        <AccountId>367</AccountId>
        <AccountType/>
      </UserInfo>
    </dokumenteier>
    <NyKonsernstandardType xmlns="732391b8-43f6-4bb1-bde3-56b95ab0de03" xsi:nil="true"/>
    <Revisjonskommentar xmlns="732391b8-43f6-4bb1-bde3-56b95ab0de03" xsi:nil="true"/>
    <proarcParent xmlns="732391b8-43f6-4bb1-bde3-56b95ab0de03">STY-605395</proarcParent>
    <proarcGyldigFra xmlns="732391b8-43f6-4bb1-bde3-56b95ab0de03">2025-06-09T22:00:00+00:00</proarcGyldigFra>
    <proarcMappedDokType xmlns="732391b8-43f6-4bb1-bde3-56b95ab0de03">Støttedokument</proarcMappedDokType>
    <proarcDocumentType xmlns="732391b8-43f6-4bb1-bde3-56b95ab0de03">Mal</proarcDocumentType>
    <proarcHovedenhet_besk xmlns="732391b8-43f6-4bb1-bde3-56b95ab0de03">Utbygging</proarcHovedenhet_besk>
    <KonsernstandardType xmlns="732391b8-43f6-4bb1-bde3-56b95ab0de03">Støtteprosesser</KonsernstandardType>
    <proarcDocumentId xmlns="732391b8-43f6-4bb1-bde3-56b95ab0de03">STY-605410</proarcDocumentId>
    <proarcDokansvar xmlns="732391b8-43f6-4bb1-bde3-56b95ab0de03">WENTIN</proarcDokansvar>
    <STYRING_ANSBESK xmlns="732391b8-43f6-4bb1-bde3-56b95ab0de03">Wenner, Tine</STYRING_ANSBESK>
    <dokumentansvarlig xmlns="732391b8-43f6-4bb1-bde3-56b95ab0de03">
      <UserInfo>
        <DisplayName>Wenner Tine</DisplayName>
        <AccountId>1151</AccountId>
        <AccountType/>
      </UserInfo>
    </dokumentansvarlig>
    <proarcApprovedDate xmlns="732391b8-43f6-4bb1-bde3-56b95ab0de03">2026-02-12T12:13:03+00:00</proarcApprovedDate>
    <proarcUnderenhet_besk xmlns="732391b8-43f6-4bb1-bde3-56b95ab0de03">Utbygging</proarcUnderenhet_besk>
    <STYRING_GODKJ_BESK xmlns="732391b8-43f6-4bb1-bde3-56b95ab0de03">Sandvin, Bettina</STYRING_GODKJ_BESK>
  </documentManagement>
</p:properties>
</file>

<file path=customXml/itemProps1.xml><?xml version="1.0" encoding="utf-8"?>
<ds:datastoreItem xmlns:ds="http://schemas.openxmlformats.org/officeDocument/2006/customXml" ds:itemID="{491E1B09-BC6A-4BF9-B865-715D9C01319B}"/>
</file>

<file path=customXml/itemProps2.xml><?xml version="1.0" encoding="utf-8"?>
<ds:datastoreItem xmlns:ds="http://schemas.openxmlformats.org/officeDocument/2006/customXml" ds:itemID="{68AD6B29-69B0-490F-80C3-63FA111A76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E1E994-5105-4DC6-B73D-0E30CC681E4C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099d3ccd-5bfd-4283-8fd9-8fd46d7dfd1a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309b11c7-581c-451e-b1b1-dc687aaa12a9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Kodeoversikt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Knut Anders Lia</dc:creator>
  <cp:keywords/>
  <dc:description/>
  <cp:lastModifiedBy>Vestby Lars</cp:lastModifiedBy>
  <cp:revision/>
  <dcterms:created xsi:type="dcterms:W3CDTF">2019-12-23T14:54:20Z</dcterms:created>
  <dcterms:modified xsi:type="dcterms:W3CDTF">2026-02-12T12:06:23Z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0x010100AC538DAD58BB614B9B200A7515CC6706</vt:lpwstr>
  </property>
  <property fmtid="{D5CDD505-2E9C-101B-9397-08002B2CF9AE}" pid="3" name="MSIP_Label_711ea76c-7944-4b49-8aa5-a105a354bd55_Enabled">
    <vt:lpwstr>true</vt:lpwstr>
  </property>
  <property fmtid="{D5CDD505-2E9C-101B-9397-08002B2CF9AE}" pid="4" name="MSIP_Label_711ea76c-7944-4b49-8aa5-a105a354bd55_SetDate">
    <vt:lpwstr>2026-02-12T12:06:23Z</vt:lpwstr>
  </property>
  <property fmtid="{D5CDD505-2E9C-101B-9397-08002B2CF9AE}" pid="5" name="MSIP_Label_711ea76c-7944-4b49-8aa5-a105a354bd55_Method">
    <vt:lpwstr>Standard</vt:lpwstr>
  </property>
  <property fmtid="{D5CDD505-2E9C-101B-9397-08002B2CF9AE}" pid="6" name="MSIP_Label_711ea76c-7944-4b49-8aa5-a105a354bd55_Name">
    <vt:lpwstr>711ea76c-7944-4b49-8aa5-a105a354bd55</vt:lpwstr>
  </property>
  <property fmtid="{D5CDD505-2E9C-101B-9397-08002B2CF9AE}" pid="7" name="MSIP_Label_711ea76c-7944-4b49-8aa5-a105a354bd55_SiteId">
    <vt:lpwstr>6ee535f2-3064-4ac9-81d8-4ceb2ff790c6</vt:lpwstr>
  </property>
  <property fmtid="{D5CDD505-2E9C-101B-9397-08002B2CF9AE}" pid="8" name="MSIP_Label_711ea76c-7944-4b49-8aa5-a105a354bd55_ActionId">
    <vt:lpwstr>e36efed2-7ecd-4ac4-bc66-d2bfdcc01b31</vt:lpwstr>
  </property>
  <property fmtid="{D5CDD505-2E9C-101B-9397-08002B2CF9AE}" pid="9" name="MSIP_Label_711ea76c-7944-4b49-8aa5-a105a354bd55_ContentBits">
    <vt:lpwstr>3</vt:lpwstr>
  </property>
  <property fmtid="{D5CDD505-2E9C-101B-9397-08002B2CF9AE}" pid="10" name="MSIP_Label_711ea76c-7944-4b49-8aa5-a105a354bd55_Tag">
    <vt:lpwstr>10, 3, 0, 1</vt:lpwstr>
  </property>
</Properties>
</file>